
<file path=[Content_Types].xml><?xml version="1.0" encoding="utf-8"?>
<Types xmlns="http://schemas.openxmlformats.org/package/2006/content-types">
  <Default Extension="rels" ContentType="application/vnd.openxmlformats-package.relationships+xml"/>
  <Default Extension="xml" ContentType="application/xml"/>
  <Default Extension="vml" ContentType="application/vnd.openxmlformats-officedocument.vmlDrawing"/>
  <Default Extension="png" ContentType="image/png"/>
  <Override PartName="/xl/styles.xml" ContentType="application/vnd.openxmlformats-officedocument.spreadsheetml.styles+xml"/>
  <Override PartName="/xl/theme/theme1.xml" ContentType="application/vnd.openxmlformats-officedocument.theme+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drawings/drawing1.xml" ContentType="application/vnd.openxmlformats-officedocument.drawing+xml"/>
  <Override PartName="/xl/comments/comment1.xml" ContentType="application/vnd.openxmlformats-officedocument.spreadsheetml.comments+xml"/>
  <Override PartName="/xl/worksheets/sheet3.xml" ContentType="application/vnd.openxmlformats-officedocument.spreadsheetml.worksheet+xml"/>
  <Override PartName="/xl/drawings/drawing2.xml" ContentType="application/vnd.openxmlformats-officedocument.drawing+xml"/>
  <Override PartName="/xl/worksheets/sheet4.xml" ContentType="application/vnd.openxmlformats-officedocument.spreadsheetml.worksheet+xml"/>
  <Override PartName="/xl/drawings/drawing3.xml" ContentType="application/vnd.openxmlformats-officedocument.drawing+xml"/>
  <Override PartName="/xl/worksheets/sheet5.xml" ContentType="application/vnd.openxmlformats-officedocument.spreadsheetml.worksheet+xml"/>
  <Override PartName="/xl/drawings/drawing4.xml" ContentType="application/vnd.openxmlformats-officedocument.drawing+xml"/>
  <Override PartName="/xl/worksheets/sheet6.xml" ContentType="application/vnd.openxmlformats-officedocument.spreadsheetml.worksheet+xml"/>
  <Override PartName="/xl/drawings/drawing5.xml" ContentType="application/vnd.openxmlformats-officedocument.drawing+xml"/>
  <Override PartName="/xl/worksheets/sheet7.xml" ContentType="application/vnd.openxmlformats-officedocument.spreadsheetml.worksheet+xml"/>
  <Override PartName="/xl/drawings/drawing6.xml" ContentType="application/vnd.openxmlformats-officedocument.drawing+xml"/>
  <Override PartName="/xl/worksheets/sheet8.xml" ContentType="application/vnd.openxmlformats-officedocument.spreadsheetml.worksheet+xml"/>
  <Override PartName="/xl/drawings/drawing7.xml" ContentType="application/vnd.openxmlformats-officedocument.drawing+xml"/>
  <Override PartName="/xl/worksheets/sheet9.xml" ContentType="application/vnd.openxmlformats-officedocument.spreadsheetml.worksheet+xml"/>
  <Override PartName="/xl/drawings/drawing8.xml" ContentType="application/vnd.openxmlformats-officedocument.drawing+xml"/>
  <Override PartName="/xl/worksheets/sheet10.xml" ContentType="application/vnd.openxmlformats-officedocument.spreadsheetml.worksheet+xml"/>
  <Override PartName="/xl/drawings/drawing9.xml" ContentType="application/vnd.openxmlformats-officedocument.drawing+xml"/>
  <Override PartName="/xl/worksheets/sheet11.xml" ContentType="application/vnd.openxmlformats-officedocument.spreadsheetml.worksheet+xml"/>
  <Override PartName="/xl/drawings/drawing10.xml" ContentType="application/vnd.openxmlformats-officedocument.drawing+xml"/>
  <Override PartName="/xl/worksheets/sheet12.xml" ContentType="application/vnd.openxmlformats-officedocument.spreadsheetml.worksheet+xml"/>
  <Override PartName="/xl/drawings/drawing11.xml" ContentType="application/vnd.openxmlformats-officedocument.drawing+xml"/>
  <Override PartName="/xl/worksheets/sheet13.xml" ContentType="application/vnd.openxmlformats-officedocument.spreadsheetml.worksheet+xml"/>
  <Override PartName="/xl/drawings/drawing12.xml" ContentType="application/vnd.openxmlformats-officedocument.drawing+xml"/>
  <Override PartName="/xl/worksheets/sheet14.xml" ContentType="application/vnd.openxmlformats-officedocument.spreadsheetml.worksheet+xml"/>
  <Override PartName="/xl/drawings/drawing13.xml" ContentType="application/vnd.openxmlformats-officedocument.drawing+xml"/>
  <Override PartName="/xl/worksheets/sheet15.xml" ContentType="application/vnd.openxmlformats-officedocument.spreadsheetml.worksheet+xml"/>
  <Override PartName="/xl/drawings/drawing14.xml" ContentType="application/vnd.openxmlformats-officedocument.drawing+xml"/>
  <Override PartName="/xl/worksheets/sheet16.xml" ContentType="application/vnd.openxmlformats-officedocument.spreadsheetml.worksheet+xml"/>
  <Override PartName="/xl/drawings/drawing15.xml" ContentType="application/vnd.openxmlformats-officedocument.drawing+xml"/>
  <Override PartName="/xl/worksheets/sheet17.xml" ContentType="application/vnd.openxmlformats-officedocument.spreadsheetml.worksheet+xml"/>
  <Override PartName="/xl/drawings/drawing16.xml" ContentType="application/vnd.openxmlformats-officedocument.drawing+xml"/>
  <Override PartName="/xl/worksheets/sheet18.xml" ContentType="application/vnd.openxmlformats-officedocument.spreadsheetml.worksheet+xml"/>
  <Override PartName="/xl/drawings/drawing17.xml" ContentType="application/vnd.openxmlformats-officedocument.drawing+xml"/>
  <Override PartName="/xl/worksheets/sheet19.xml" ContentType="application/vnd.openxmlformats-officedocument.spreadsheetml.worksheet+xml"/>
  <Override PartName="/xl/drawings/drawing18.xml" ContentType="application/vnd.openxmlformats-officedocument.drawing+xml"/>
  <Override PartName="/xl/worksheets/sheet20.xml" ContentType="application/vnd.openxmlformats-officedocument.spreadsheetml.worksheet+xml"/>
  <Override PartName="/xl/drawings/drawing19.xml" ContentType="application/vnd.openxmlformats-officedocument.drawing+xml"/>
  <Override PartName="/xl/worksheets/sheet21.xml" ContentType="application/vnd.openxmlformats-officedocument.spreadsheetml.worksheet+xml"/>
  <Override PartName="/xl/drawings/drawing20.xml" ContentType="application/vnd.openxmlformats-officedocument.drawing+xml"/>
  <Override PartName="/xl/worksheets/sheet22.xml" ContentType="application/vnd.openxmlformats-officedocument.spreadsheetml.worksheet+xml"/>
  <Override PartName="/xl/drawings/drawing21.xml" ContentType="application/vnd.openxmlformats-officedocument.drawing+xml"/>
  <Override PartName="/xl/worksheets/sheet23.xml" ContentType="application/vnd.openxmlformats-officedocument.spreadsheetml.worksheet+xml"/>
  <Override PartName="/xl/drawings/drawing22.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workbook.xml" ContentType="application/vnd.openxmlformats-officedocument.spreadsheetml.sheet.main+xml"/>
</Types>
</file>

<file path=_rels/.rels><Relationships xmlns="http://schemas.openxmlformats.org/package/2006/relationships"><Relationship Type="http://schemas.openxmlformats.org/officeDocument/2006/relationships/officeDocument" Target="xl/workbook.xml" Id="rId1" /><Relationship Type="http://schemas.openxmlformats.org/package/2006/relationships/metadata/core-properties" Target="docProps/core.xml" Id="rId2" /><Relationship Type="http://schemas.openxmlformats.org/officeDocument/2006/relationships/extended-properties" Target="docProps/app.xml" Id="rId3" /></Relationships>
</file>

<file path=xl/workbook.xml><?xml version="1.0" encoding="utf-8"?>
<workbook xmlns:r="http://schemas.openxmlformats.org/officeDocument/2006/relationships" xmlns="http://schemas.openxmlformats.org/spreadsheetml/2006/main">
  <workbookPr/>
  <bookViews>
    <workbookView visibility="visible" minimized="0" showHorizontalScroll="1" showVerticalScroll="1" showSheetTabs="1" xWindow="12440" yWindow="1200" windowWidth="33480" windowHeight="24220" tabRatio="600" firstSheet="0" activeTab="0" autoFilterDateGrouping="1"/>
  </bookViews>
  <sheets>
    <sheet name="README" sheetId="1" state="visible" r:id="rId1"/>
    <sheet name="Plot" sheetId="2" state="visible" r:id="rId2"/>
    <sheet name="57Fe_54Fe" sheetId="3" state="visible" r:id="rId3"/>
    <sheet name="57Fe_56Fe" sheetId="4" state="visible" r:id="rId4"/>
    <sheet name="61Ni_58Ni" sheetId="5" state="visible" r:id="rId5"/>
    <sheet name="62Ni_58Ni" sheetId="6" state="visible" r:id="rId6"/>
    <sheet name="67Zn_64Zn" sheetId="7" state="visible" r:id="rId7"/>
    <sheet name="68Zn_64Zn" sheetId="8" state="visible" r:id="rId8"/>
    <sheet name="86Sr_88Sr" sheetId="9" state="visible" r:id="rId9"/>
    <sheet name="94Zr_90Zr" sheetId="10" state="visible" r:id="rId10"/>
    <sheet name="98Mo_96Mo" sheetId="11" state="visible" r:id="rId11"/>
    <sheet name="99Ru_101Ru" sheetId="12" state="visible" r:id="rId12"/>
    <sheet name="108Pd_105Pd" sheetId="13" state="visible" r:id="rId13"/>
    <sheet name="134Ba_136Ba" sheetId="14" state="visible" r:id="rId14"/>
    <sheet name="134Ba_138Ba" sheetId="15" state="visible" r:id="rId15"/>
    <sheet name="146Nd_144Nd" sheetId="16" state="visible" r:id="rId16"/>
    <sheet name="147Sm_154Sm" sheetId="17" state="visible" r:id="rId17"/>
    <sheet name="147Sm_152Sm" sheetId="18" state="visible" r:id="rId18"/>
    <sheet name="166Er_168Er" sheetId="19" state="visible" r:id="rId19"/>
    <sheet name="174Yb_172Yb" sheetId="20" state="visible" r:id="rId20"/>
    <sheet name="179Hf_177Hf" sheetId="21" state="visible" r:id="rId21"/>
    <sheet name="186W_183W" sheetId="22" state="visible" r:id="rId22"/>
    <sheet name="186W_184W" sheetId="23" state="visible" r:id="rId23"/>
  </sheets>
  <definedNames/>
  <calcPr calcId="191029" fullCalcOnLoad="1"/>
</workbook>
</file>

<file path=xl/styles.xml><?xml version="1.0" encoding="utf-8"?>
<styleSheet xmlns="http://schemas.openxmlformats.org/spreadsheetml/2006/main">
  <numFmts count="0"/>
  <fonts count="6">
    <font>
      <name val="Calibri"/>
      <family val="2"/>
      <color theme="1"/>
      <sz val="11"/>
      <scheme val="minor"/>
    </font>
    <font>
      <name val="Calibri"/>
      <family val="2"/>
      <b val="1"/>
      <color theme="1"/>
      <sz val="11"/>
      <scheme val="minor"/>
    </font>
    <font>
      <name val="Calibri"/>
      <family val="2"/>
      <b val="1"/>
      <color theme="1"/>
      <sz val="22"/>
      <scheme val="minor"/>
    </font>
    <font>
      <name val="Tahoma"/>
      <family val="2"/>
      <b val="1"/>
      <color rgb="FF000000"/>
      <sz val="10"/>
    </font>
    <font>
      <name val="Calibri"/>
      <family val="2"/>
      <i val="1"/>
      <color theme="1"/>
      <sz val="11"/>
      <scheme val="minor"/>
    </font>
    <font>
      <name val="Calibri"/>
      <family val="2"/>
      <b val="1"/>
      <i val="1"/>
      <color theme="1"/>
      <sz val="11"/>
      <scheme val="minor"/>
    </font>
  </fonts>
  <fills count="3">
    <fill>
      <patternFill/>
    </fill>
    <fill>
      <patternFill patternType="gray125"/>
    </fill>
    <fill>
      <patternFill patternType="solid">
        <fgColor theme="3" tint="0.7999816888943144"/>
        <bgColor indexed="64"/>
      </patternFill>
    </fill>
  </fills>
  <borders count="18">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bottom/>
      <diagonal/>
    </border>
    <border>
      <left style="medium">
        <color indexed="64"/>
      </left>
      <right style="thin">
        <color indexed="64"/>
      </right>
      <top/>
      <bottom style="medium">
        <color indexed="64"/>
      </bottom>
      <diagonal/>
    </border>
    <border>
      <left/>
      <right/>
      <top style="medium">
        <color indexed="64"/>
      </top>
      <bottom/>
      <diagonal/>
    </border>
    <border>
      <left/>
      <right/>
      <top/>
      <bottom style="medium">
        <color indexed="64"/>
      </bottom>
      <diagonal/>
    </border>
  </borders>
  <cellStyleXfs count="1">
    <xf numFmtId="0" fontId="0" fillId="0" borderId="0"/>
  </cellStyleXfs>
  <cellXfs count="40">
    <xf numFmtId="0" fontId="0" fillId="0" borderId="0" pivotButton="0" quotePrefix="0" xfId="0"/>
    <xf numFmtId="0" fontId="1" fillId="0" borderId="0" pivotButton="0" quotePrefix="0" xfId="0"/>
    <xf numFmtId="0" fontId="0" fillId="0" borderId="7" pivotButton="0" quotePrefix="0" xfId="0"/>
    <xf numFmtId="0" fontId="0" fillId="0" borderId="8" pivotButton="0" quotePrefix="0" xfId="0"/>
    <xf numFmtId="0" fontId="0" fillId="0" borderId="9" pivotButton="0" quotePrefix="0" xfId="0"/>
    <xf numFmtId="0" fontId="0" fillId="0" borderId="10" pivotButton="0" quotePrefix="0" xfId="0"/>
    <xf numFmtId="0" fontId="0" fillId="0" borderId="11" pivotButton="0" quotePrefix="0" xfId="0"/>
    <xf numFmtId="0" fontId="0" fillId="0" borderId="12" pivotButton="0" quotePrefix="0" xfId="0"/>
    <xf numFmtId="0" fontId="0" fillId="0" borderId="13" applyAlignment="1" pivotButton="0" quotePrefix="0" xfId="0">
      <alignment horizontal="center"/>
    </xf>
    <xf numFmtId="0" fontId="0" fillId="0" borderId="8" applyAlignment="1" pivotButton="0" quotePrefix="0" xfId="0">
      <alignment horizontal="center"/>
    </xf>
    <xf numFmtId="0" fontId="0" fillId="0" borderId="14" applyAlignment="1" pivotButton="0" quotePrefix="0" xfId="0">
      <alignment horizontal="center"/>
    </xf>
    <xf numFmtId="0" fontId="0" fillId="0" borderId="10" applyAlignment="1" pivotButton="0" quotePrefix="0" xfId="0">
      <alignment horizontal="center"/>
    </xf>
    <xf numFmtId="0" fontId="0" fillId="0" borderId="15" applyAlignment="1" pivotButton="0" quotePrefix="0" xfId="0">
      <alignment horizontal="center"/>
    </xf>
    <xf numFmtId="0" fontId="0" fillId="0" borderId="12" applyAlignment="1" pivotButton="0" quotePrefix="0" xfId="0">
      <alignment horizontal="center"/>
    </xf>
    <xf numFmtId="0" fontId="2" fillId="0" borderId="0" pivotButton="0" quotePrefix="0" xfId="0"/>
    <xf numFmtId="0" fontId="0" fillId="0" borderId="16" pivotButton="0" quotePrefix="0" xfId="0"/>
    <xf numFmtId="0" fontId="0" fillId="0" borderId="8" pivotButton="0" quotePrefix="0" xfId="0"/>
    <xf numFmtId="0" fontId="1" fillId="0" borderId="0" pivotButton="0" quotePrefix="0" xfId="0"/>
    <xf numFmtId="0" fontId="0" fillId="0" borderId="0" pivotButton="0" quotePrefix="0" xfId="0"/>
    <xf numFmtId="0" fontId="0" fillId="0" borderId="10" pivotButton="0" quotePrefix="0" xfId="0"/>
    <xf numFmtId="0" fontId="0" fillId="0" borderId="1" pivotButton="0" quotePrefix="0" xfId="0"/>
    <xf numFmtId="0" fontId="0" fillId="0" borderId="2" pivotButton="0" quotePrefix="0" xfId="0"/>
    <xf numFmtId="0" fontId="0" fillId="0" borderId="3" pivotButton="0" quotePrefix="0" xfId="0"/>
    <xf numFmtId="0" fontId="0" fillId="0" borderId="4" pivotButton="0" quotePrefix="0" xfId="0"/>
    <xf numFmtId="0" fontId="0" fillId="2" borderId="0" pivotButton="0" quotePrefix="0" xfId="0"/>
    <xf numFmtId="0" fontId="0" fillId="0" borderId="5" pivotButton="0" quotePrefix="0" xfId="0"/>
    <xf numFmtId="0" fontId="0" fillId="0" borderId="6" pivotButton="0" quotePrefix="0" xfId="0"/>
    <xf numFmtId="0" fontId="0" fillId="0" borderId="17" pivotButton="0" quotePrefix="0" xfId="0"/>
    <xf numFmtId="0" fontId="0" fillId="0" borderId="12" pivotButton="0" quotePrefix="0" xfId="0"/>
    <xf numFmtId="0" fontId="0" fillId="0" borderId="7" applyProtection="1" pivotButton="0" quotePrefix="0" xfId="0">
      <protection locked="1" hidden="1"/>
    </xf>
    <xf numFmtId="0" fontId="0" fillId="0" borderId="16" applyProtection="1" pivotButton="0" quotePrefix="0" xfId="0">
      <protection locked="1" hidden="1"/>
    </xf>
    <xf numFmtId="0" fontId="0" fillId="0" borderId="9" applyProtection="1" pivotButton="0" quotePrefix="0" xfId="0">
      <protection locked="1" hidden="1"/>
    </xf>
    <xf numFmtId="0" fontId="1" fillId="0" borderId="0" applyProtection="1" pivotButton="0" quotePrefix="0" xfId="0">
      <protection locked="1" hidden="1"/>
    </xf>
    <xf numFmtId="0" fontId="0" fillId="0" borderId="0" applyProtection="1" pivotButton="0" quotePrefix="0" xfId="0">
      <protection locked="1" hidden="1"/>
    </xf>
    <xf numFmtId="0" fontId="0" fillId="2" borderId="0" applyProtection="1" pivotButton="0" quotePrefix="0" xfId="0">
      <protection locked="1" hidden="1"/>
    </xf>
    <xf numFmtId="0" fontId="0" fillId="0" borderId="11" applyProtection="1" pivotButton="0" quotePrefix="0" xfId="0">
      <protection locked="1" hidden="1"/>
    </xf>
    <xf numFmtId="0" fontId="0" fillId="0" borderId="17" applyProtection="1" pivotButton="0" quotePrefix="0" xfId="0">
      <protection locked="1" hidden="1"/>
    </xf>
    <xf numFmtId="0" fontId="0" fillId="0" borderId="0" applyAlignment="1" pivotButton="0" quotePrefix="0" xfId="0">
      <alignment wrapText="1"/>
    </xf>
    <xf numFmtId="0" fontId="0" fillId="0" borderId="0" applyAlignment="1" pivotButton="0" quotePrefix="0" xfId="0">
      <alignment horizontal="left" vertical="top"/>
    </xf>
    <xf numFmtId="0" fontId="0" fillId="0" borderId="0" applyAlignment="1" pivotButton="0" quotePrefix="0" xfId="0">
      <alignment horizontal="left" vertical="top" wrapText="1"/>
    </xf>
  </cellXfs>
  <cellStyles count="1">
    <cellStyle name="Normal" xfId="0" builtinId="0"/>
  </cellStyles>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styleSheet>
</file>

<file path=xl/_rels/workbook.xml.rels><Relationships xmlns="http://schemas.openxmlformats.org/package/2006/relationships"><Relationship Type="http://schemas.openxmlformats.org/officeDocument/2006/relationships/worksheet" Target="/xl/worksheets/sheet1.xml" Id="rId1" /><Relationship Type="http://schemas.openxmlformats.org/officeDocument/2006/relationships/worksheet" Target="/xl/worksheets/sheet2.xml" Id="rId2" /><Relationship Type="http://schemas.openxmlformats.org/officeDocument/2006/relationships/worksheet" Target="/xl/worksheets/sheet3.xml" Id="rId3" /><Relationship Type="http://schemas.openxmlformats.org/officeDocument/2006/relationships/worksheet" Target="/xl/worksheets/sheet4.xml" Id="rId4" /><Relationship Type="http://schemas.openxmlformats.org/officeDocument/2006/relationships/worksheet" Target="/xl/worksheets/sheet5.xml" Id="rId5" /><Relationship Type="http://schemas.openxmlformats.org/officeDocument/2006/relationships/worksheet" Target="/xl/worksheets/sheet6.xml" Id="rId6" /><Relationship Type="http://schemas.openxmlformats.org/officeDocument/2006/relationships/worksheet" Target="/xl/worksheets/sheet7.xml" Id="rId7" /><Relationship Type="http://schemas.openxmlformats.org/officeDocument/2006/relationships/worksheet" Target="/xl/worksheets/sheet8.xml" Id="rId8" /><Relationship Type="http://schemas.openxmlformats.org/officeDocument/2006/relationships/worksheet" Target="/xl/worksheets/sheet9.xml" Id="rId9" /><Relationship Type="http://schemas.openxmlformats.org/officeDocument/2006/relationships/worksheet" Target="/xl/worksheets/sheet10.xml" Id="rId10" /><Relationship Type="http://schemas.openxmlformats.org/officeDocument/2006/relationships/worksheet" Target="/xl/worksheets/sheet11.xml" Id="rId11" /><Relationship Type="http://schemas.openxmlformats.org/officeDocument/2006/relationships/worksheet" Target="/xl/worksheets/sheet12.xml" Id="rId12" /><Relationship Type="http://schemas.openxmlformats.org/officeDocument/2006/relationships/worksheet" Target="/xl/worksheets/sheet13.xml" Id="rId13" /><Relationship Type="http://schemas.openxmlformats.org/officeDocument/2006/relationships/worksheet" Target="/xl/worksheets/sheet14.xml" Id="rId14" /><Relationship Type="http://schemas.openxmlformats.org/officeDocument/2006/relationships/worksheet" Target="/xl/worksheets/sheet15.xml" Id="rId15" /><Relationship Type="http://schemas.openxmlformats.org/officeDocument/2006/relationships/worksheet" Target="/xl/worksheets/sheet16.xml" Id="rId16" /><Relationship Type="http://schemas.openxmlformats.org/officeDocument/2006/relationships/worksheet" Target="/xl/worksheets/sheet17.xml" Id="rId17" /><Relationship Type="http://schemas.openxmlformats.org/officeDocument/2006/relationships/worksheet" Target="/xl/worksheets/sheet18.xml" Id="rId18" /><Relationship Type="http://schemas.openxmlformats.org/officeDocument/2006/relationships/worksheet" Target="/xl/worksheets/sheet19.xml" Id="rId19" /><Relationship Type="http://schemas.openxmlformats.org/officeDocument/2006/relationships/worksheet" Target="/xl/worksheets/sheet20.xml" Id="rId20" /><Relationship Type="http://schemas.openxmlformats.org/officeDocument/2006/relationships/worksheet" Target="/xl/worksheets/sheet21.xml" Id="rId21" /><Relationship Type="http://schemas.openxmlformats.org/officeDocument/2006/relationships/worksheet" Target="/xl/worksheets/sheet22.xml" Id="rId22" /><Relationship Type="http://schemas.openxmlformats.org/officeDocument/2006/relationships/worksheet" Target="/xl/worksheets/sheet23.xml" Id="rId23" /><Relationship Type="http://schemas.openxmlformats.org/officeDocument/2006/relationships/styles" Target="styles.xml" Id="rId24" /><Relationship Type="http://schemas.openxmlformats.org/officeDocument/2006/relationships/theme" Target="theme/theme1.xml" Id="rId25" /></Relationships>
</file>

<file path=xl/charts/chart1.xml><?xml version="1.0" encoding="utf-8"?>
<chartSpace xmlns:a="http://schemas.openxmlformats.org/drawingml/2006/main" xmlns="http://schemas.openxmlformats.org/drawingml/2006/chart">
  <chart>
    <title>
      <tx>
        <strRef>
          <f>Plot!$AI$5</f>
          <strCache>
            <ptCount val="1"/>
            <pt idx="0">
              <v>Plot 1 - 98Mo/96Mo</v>
            </pt>
          </strCache>
        </strRef>
      </tx>
      <overlay val="0"/>
      <spPr>
        <a:noFill/>
        <a:ln>
          <a:noFill/>
          <a:prstDash val="solid"/>
        </a:ln>
      </spPr>
      <txPr>
        <a:bodyPr rot="0" spcFirstLastPara="1" vertOverflow="ellipsis" vert="horz" wrap="square" anchor="ctr" anchorCtr="1"/>
        <a:lstStyle/>
        <a:p>
          <a:pPr>
            <a:defRPr sz="2400" b="0" i="0" u="sng" strike="noStrike" kern="1200" spc="0" baseline="0">
              <a:solidFill>
                <a:schemeClr val="tx1">
                  <a:lumMod val="65000"/>
                  <a:lumOff val="35000"/>
                </a:schemeClr>
              </a:solidFill>
              <a:latin typeface="+mn-lt"/>
              <a:ea typeface="+mn-ea"/>
              <a:cs typeface="+mn-cs"/>
            </a:defRPr>
          </a:pPr>
          <a:r>
            <a:t/>
          </a:r>
          <a:endParaRPr lang="en-CH"/>
        </a:p>
      </txPr>
    </title>
    <plotArea>
      <layout/>
      <scatterChart>
        <scatterStyle val="lineMarker"/>
        <varyColors val="0"/>
        <ser>
          <idx val="0"/>
          <order val="0"/>
          <tx>
            <strRef>
              <f>Plot!$AI$8</f>
              <strCache>
                <ptCount val="1"/>
                <pt idx="0">
                  <v>0</v>
                </pt>
              </strCache>
            </strRef>
          </tx>
          <spPr>
            <a:ln>
              <a:solidFill>
                <a:schemeClr val="tx1"/>
              </a:solidFill>
              <a:prstDash val="solid"/>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1"/>
          <order val="1"/>
          <tx>
            <strRef>
              <f>Plot!$AL$8</f>
              <strCache>
                <ptCount val="1"/>
                <pt idx="0">
                  <v>0</v>
                </pt>
              </strCache>
            </strRef>
          </tx>
          <spPr>
            <a:ln>
              <a:solidFill>
                <a:schemeClr val="tx1"/>
              </a:solidFill>
              <a:prstDash val="sysDash"/>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2"/>
          <order val="2"/>
          <tx>
            <strRef>
              <f>Plot!$AO$8</f>
              <strCache>
                <ptCount val="1"/>
                <pt idx="0">
                  <v>0</v>
                </pt>
              </strCache>
            </strRef>
          </tx>
          <spPr>
            <a:ln>
              <a:solidFill>
                <a:schemeClr val="tx1"/>
              </a:solidFill>
              <a:prstDash val="dash"/>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3"/>
          <order val="3"/>
          <tx>
            <strRef>
              <f>Plot!$AR$8</f>
              <strCache>
                <ptCount val="1"/>
                <pt idx="0">
                  <v>0</v>
                </pt>
              </strCache>
            </strRef>
          </tx>
          <spPr>
            <a:ln>
              <a:solidFill>
                <a:schemeClr val="tx1"/>
              </a:solidFill>
              <a:prstDash val="lgDash"/>
            </a:ln>
          </spPr>
          <marker>
            <symbol val="none"/>
            <spPr>
              <a:ln>
                <a:prstDash val="solid"/>
              </a:ln>
            </spPr>
          </marker>
          <xVal>
            <numRef>
              <f>Plot!$AM$5</f>
              <numCache>
                <formatCode>General</formatCode>
                <ptCount val="1"/>
                <pt idx="0">
                  <v>#N/A</v>
                </pt>
              </numCache>
            </numRef>
          </xVal>
          <yVal>
            <numRef>
              <f>Plot!$AM$6</f>
              <numCache>
                <formatCode>General</formatCode>
                <ptCount val="1"/>
              </numCache>
            </numRef>
          </yVal>
          <smooth val="0"/>
        </ser>
        <ser>
          <idx val="4"/>
          <order val="4"/>
          <tx>
            <strRef>
              <f>Plot!$AU$8</f>
              <strCache>
                <ptCount val="1"/>
                <pt idx="0">
                  <v>0</v>
                </pt>
              </strCache>
            </strRef>
          </tx>
          <spPr>
            <a:ln>
              <a:solidFill>
                <a:schemeClr val="tx1"/>
              </a:solidFill>
              <a:prstDash val="sysDot"/>
            </a:ln>
          </spPr>
          <marker>
            <symbol val="none"/>
            <spPr>
              <a:ln>
                <a:prstDash val="solid"/>
              </a:ln>
            </spPr>
          </marker>
          <xVal>
            <numRef>
              <f>Plot!$AM$5</f>
              <numCache>
                <formatCode>General</formatCode>
                <ptCount val="1"/>
                <pt idx="0">
                  <v>#N/A</v>
                </pt>
              </numCache>
            </numRef>
          </xVal>
          <yVal>
            <numRef>
              <f>Plot!$AM$6</f>
              <numCache>
                <formatCode>General</formatCode>
                <ptCount val="1"/>
              </numCache>
            </numRef>
          </yVal>
          <smooth val="0"/>
        </ser>
        <ser>
          <idx val="5"/>
          <order val="5"/>
          <tx>
            <strRef>
              <f>Plot!$AX$8</f>
              <strCache>
                <ptCount val="1"/>
                <pt idx="0">
                  <v>0</v>
                </pt>
              </strCache>
            </strRef>
          </tx>
          <spPr>
            <a:ln>
              <a:solidFill>
                <a:schemeClr val="tx1"/>
              </a:solidFill>
              <a:prstDash val="dash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6"/>
          <order val="6"/>
          <tx>
            <strRef>
              <f>Plot!$BA$8</f>
              <strCache>
                <ptCount val="1"/>
                <pt idx="0">
                  <v>0</v>
                </pt>
              </strCache>
            </strRef>
          </tx>
          <spPr>
            <a:ln>
              <a:solidFill>
                <a:schemeClr val="tx1"/>
              </a:solidFill>
              <a:prstDash val="lgDash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7"/>
          <order val="7"/>
          <tx>
            <strRef>
              <f>Plot!$BD$8</f>
              <strCache>
                <ptCount val="1"/>
                <pt idx="0">
                  <v>0</v>
                </pt>
              </strCache>
            </strRef>
          </tx>
          <spPr>
            <a:ln>
              <a:solidFill>
                <a:schemeClr val="tx1"/>
              </a:solidFill>
              <a:prstDash val="lgDashDot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8"/>
          <order val="8"/>
          <tx>
            <strRef>
              <f>Plot!$A$10</f>
              <strCache>
                <ptCount val="1"/>
              </strCache>
            </strRef>
          </tx>
          <spPr>
            <a:ln>
              <a:solidFill>
                <a:srgbClr val="424242"/>
              </a:solidFill>
              <a:prstDash val="solid"/>
            </a:ln>
          </spPr>
          <marker>
            <symbol val="none"/>
            <spPr>
              <a:ln>
                <a:prstDash val="solid"/>
              </a:ln>
            </spPr>
          </marker>
          <xVal>
            <numRef>
              <f>Plot!$AI$9:$AJ$9</f>
              <numCache>
                <formatCode>General</formatCode>
                <ptCount val="2"/>
                <pt idx="0">
                  <v>-1</v>
                </pt>
                <pt idx="1">
                  <v>1</v>
                </pt>
              </numCache>
            </numRef>
          </xVal>
          <yVal>
            <numRef>
              <f>Plot!$AI$10:$AJ$10</f>
              <numCache>
                <formatCode>General</formatCode>
                <ptCount val="2"/>
                <pt idx="0">
                  <v>0</v>
                </pt>
                <pt idx="1">
                  <v>0</v>
                </pt>
              </numCache>
            </numRef>
          </yVal>
          <smooth val="0"/>
        </ser>
        <ser>
          <idx val="9"/>
          <order val="9"/>
          <tx>
            <strRef>
              <f>Plot!$A$11</f>
              <strCache>
                <ptCount val="1"/>
              </strCache>
            </strRef>
          </tx>
          <spPr>
            <a:ln>
              <a:solidFill>
                <a:srgbClr val="929292"/>
              </a:solidFill>
              <a:prstDash val="solid"/>
            </a:ln>
          </spPr>
          <marker>
            <symbol val="none"/>
            <spPr>
              <a:ln>
                <a:prstDash val="solid"/>
              </a:ln>
            </spPr>
          </marker>
          <xVal>
            <numRef>
              <f>Plot!$AI$9:$AJ$9</f>
              <numCache>
                <formatCode>General</formatCode>
                <ptCount val="2"/>
                <pt idx="0">
                  <v>-1</v>
                </pt>
                <pt idx="1">
                  <v>1</v>
                </pt>
              </numCache>
            </numRef>
          </xVal>
          <yVal>
            <numRef>
              <f>Plot!$AI$11:$AJ$11</f>
              <numCache>
                <formatCode>General</formatCode>
                <ptCount val="2"/>
                <pt idx="0">
                  <v>0</v>
                </pt>
                <pt idx="1">
                  <v>0</v>
                </pt>
              </numCache>
            </numRef>
          </yVal>
          <smooth val="0"/>
        </ser>
        <ser>
          <idx val="10"/>
          <order val="10"/>
          <tx>
            <strRef>
              <f>Plot!$A$12</f>
              <strCache>
                <ptCount val="1"/>
              </strCache>
            </strRef>
          </tx>
          <spPr>
            <a:ln>
              <a:solidFill>
                <a:srgbClr val="C1C1C1"/>
              </a:solidFill>
              <a:prstDash val="solid"/>
            </a:ln>
          </spPr>
          <marker>
            <symbol val="none"/>
            <spPr>
              <a:ln>
                <a:prstDash val="solid"/>
              </a:ln>
            </spPr>
          </marker>
          <xVal>
            <numRef>
              <f>Plot!$AI$9:$AJ$9</f>
              <numCache>
                <formatCode>General</formatCode>
                <ptCount val="2"/>
                <pt idx="0">
                  <v>-1</v>
                </pt>
                <pt idx="1">
                  <v>1</v>
                </pt>
              </numCache>
            </numRef>
          </xVal>
          <yVal>
            <numRef>
              <f>Plot!$AI$12:$AJ$12</f>
              <numCache>
                <formatCode>General</formatCode>
                <ptCount val="2"/>
                <pt idx="0">
                  <v>0</v>
                </pt>
                <pt idx="1">
                  <v>0</v>
                </pt>
              </numCache>
            </numRef>
          </yVal>
          <smooth val="0"/>
        </ser>
        <ser>
          <idx val="11"/>
          <order val="11"/>
          <tx>
            <strRef>
              <f>Plot!$A$13</f>
              <strCache>
                <ptCount val="1"/>
              </strCache>
            </strRef>
          </tx>
          <spPr>
            <a:ln>
              <a:solidFill>
                <a:srgbClr val="FFFC00"/>
              </a:solidFill>
              <a:prstDash val="solid"/>
            </a:ln>
          </spPr>
          <marker>
            <symbol val="none"/>
            <spPr>
              <a:ln>
                <a:prstDash val="solid"/>
              </a:ln>
            </spPr>
          </marker>
          <xVal>
            <numRef>
              <f>Plot!$AI$9:$AJ$9</f>
              <numCache>
                <formatCode>General</formatCode>
                <ptCount val="2"/>
                <pt idx="0">
                  <v>-1</v>
                </pt>
                <pt idx="1">
                  <v>1</v>
                </pt>
              </numCache>
            </numRef>
          </xVal>
          <yVal>
            <numRef>
              <f>Plot!$AI$13:$AJ$13</f>
              <numCache>
                <formatCode>General</formatCode>
                <ptCount val="2"/>
                <pt idx="0">
                  <v>0</v>
                </pt>
                <pt idx="1">
                  <v>0</v>
                </pt>
              </numCache>
            </numRef>
          </yVal>
          <smooth val="0"/>
        </ser>
        <ser>
          <idx val="12"/>
          <order val="12"/>
          <tx>
            <strRef>
              <f>Plot!$A$14</f>
              <strCache>
                <ptCount val="1"/>
              </strCache>
            </strRef>
          </tx>
          <spPr>
            <a:ln>
              <a:solidFill>
                <a:srgbClr val="FF9300"/>
              </a:solidFill>
              <a:prstDash val="solid"/>
            </a:ln>
          </spPr>
          <marker>
            <symbol val="none"/>
            <spPr>
              <a:ln>
                <a:prstDash val="solid"/>
              </a:ln>
            </spPr>
          </marker>
          <xVal>
            <numRef>
              <f>Plot!$AI$9:$AJ$9</f>
              <numCache>
                <formatCode>General</formatCode>
                <ptCount val="2"/>
                <pt idx="0">
                  <v>-1</v>
                </pt>
                <pt idx="1">
                  <v>1</v>
                </pt>
              </numCache>
            </numRef>
          </xVal>
          <yVal>
            <numRef>
              <f>Plot!$AI$14:$AJ$14</f>
              <numCache>
                <formatCode>General</formatCode>
                <ptCount val="2"/>
                <pt idx="0">
                  <v>0</v>
                </pt>
                <pt idx="1">
                  <v>0</v>
                </pt>
              </numCache>
            </numRef>
          </yVal>
          <smooth val="0"/>
        </ser>
        <ser>
          <idx val="13"/>
          <order val="13"/>
          <tx>
            <strRef>
              <f>Plot!$A$15</f>
              <strCache>
                <ptCount val="1"/>
              </strCache>
            </strRef>
          </tx>
          <spPr>
            <a:ln>
              <a:solidFill>
                <a:srgbClr val="941651"/>
              </a:solidFill>
              <a:prstDash val="solid"/>
            </a:ln>
          </spPr>
          <marker>
            <symbol val="none"/>
            <spPr>
              <a:ln>
                <a:prstDash val="solid"/>
              </a:ln>
            </spPr>
          </marker>
          <xVal>
            <numRef>
              <f>Plot!$AI$9:$AJ$9</f>
              <numCache>
                <formatCode>General</formatCode>
                <ptCount val="2"/>
                <pt idx="0">
                  <v>-1</v>
                </pt>
                <pt idx="1">
                  <v>1</v>
                </pt>
              </numCache>
            </numRef>
          </xVal>
          <yVal>
            <numRef>
              <f>Plot!$AI$15:$AJ$15</f>
              <numCache>
                <formatCode>General</formatCode>
                <ptCount val="2"/>
                <pt idx="0">
                  <v>0</v>
                </pt>
                <pt idx="1">
                  <v>0</v>
                </pt>
              </numCache>
            </numRef>
          </yVal>
          <smooth val="0"/>
        </ser>
        <ser>
          <idx val="14"/>
          <order val="14"/>
          <tx>
            <strRef>
              <f>Plot!$A$16</f>
              <strCache>
                <ptCount val="1"/>
              </strCache>
            </strRef>
          </tx>
          <spPr>
            <a:ln>
              <a:solidFill>
                <a:srgbClr val="FF2600"/>
              </a:solidFill>
              <a:prstDash val="solid"/>
            </a:ln>
          </spPr>
          <marker>
            <symbol val="none"/>
            <spPr>
              <a:ln>
                <a:prstDash val="solid"/>
              </a:ln>
            </spPr>
          </marker>
          <xVal>
            <numRef>
              <f>Plot!$AI$9:$AJ$9</f>
              <numCache>
                <formatCode>General</formatCode>
                <ptCount val="2"/>
                <pt idx="0">
                  <v>-1</v>
                </pt>
                <pt idx="1">
                  <v>1</v>
                </pt>
              </numCache>
            </numRef>
          </xVal>
          <yVal>
            <numRef>
              <f>Plot!$AI$16:$AJ$16</f>
              <numCache>
                <formatCode>General</formatCode>
                <ptCount val="2"/>
                <pt idx="0">
                  <v>0</v>
                </pt>
                <pt idx="1">
                  <v>0</v>
                </pt>
              </numCache>
            </numRef>
          </yVal>
          <smooth val="0"/>
        </ser>
        <ser>
          <idx val="15"/>
          <order val="15"/>
          <tx>
            <strRef>
              <f>Plot!$A$17</f>
              <strCache>
                <ptCount val="1"/>
              </strCache>
            </strRef>
          </tx>
          <spPr>
            <a:ln>
              <a:solidFill>
                <a:srgbClr val="942093"/>
              </a:solidFill>
              <a:prstDash val="solid"/>
            </a:ln>
          </spPr>
          <marker>
            <symbol val="none"/>
            <spPr>
              <a:ln>
                <a:prstDash val="solid"/>
              </a:ln>
            </spPr>
          </marker>
          <xVal>
            <numRef>
              <f>Plot!$AI$9:$AJ$9</f>
              <numCache>
                <formatCode>General</formatCode>
                <ptCount val="2"/>
                <pt idx="0">
                  <v>-1</v>
                </pt>
                <pt idx="1">
                  <v>1</v>
                </pt>
              </numCache>
            </numRef>
          </xVal>
          <yVal>
            <numRef>
              <f>Plot!$AI$17:$AJ$17</f>
              <numCache>
                <formatCode>General</formatCode>
                <ptCount val="2"/>
                <pt idx="0">
                  <v>0</v>
                </pt>
                <pt idx="1">
                  <v>0</v>
                </pt>
              </numCache>
            </numRef>
          </yVal>
          <smooth val="0"/>
        </ser>
        <ser>
          <idx val="16"/>
          <order val="16"/>
          <tx>
            <strRef>
              <f>Plot!$A$18</f>
              <strCache>
                <ptCount val="1"/>
              </strCache>
            </strRef>
          </tx>
          <spPr>
            <a:ln>
              <a:solidFill>
                <a:srgbClr val="008F00"/>
              </a:solidFill>
              <a:prstDash val="solid"/>
            </a:ln>
          </spPr>
          <marker>
            <symbol val="none"/>
            <spPr>
              <a:ln>
                <a:prstDash val="solid"/>
              </a:ln>
            </spPr>
          </marker>
          <xVal>
            <numRef>
              <f>Plot!$AI$9:$AJ$9</f>
              <numCache>
                <formatCode>General</formatCode>
                <ptCount val="2"/>
                <pt idx="0">
                  <v>-1</v>
                </pt>
                <pt idx="1">
                  <v>1</v>
                </pt>
              </numCache>
            </numRef>
          </xVal>
          <yVal>
            <numRef>
              <f>Plot!$AI$18:$AJ$18</f>
              <numCache>
                <formatCode>General</formatCode>
                <ptCount val="2"/>
                <pt idx="0">
                  <v>0</v>
                </pt>
                <pt idx="1">
                  <v>0</v>
                </pt>
              </numCache>
            </numRef>
          </yVal>
          <smooth val="0"/>
        </ser>
        <ser>
          <idx val="17"/>
          <order val="17"/>
          <tx>
            <strRef>
              <f>Plot!$A$19</f>
              <strCache>
                <ptCount val="1"/>
              </strCache>
            </strRef>
          </tx>
          <spPr>
            <a:ln>
              <a:solidFill>
                <a:srgbClr val="011893"/>
              </a:solidFill>
              <a:prstDash val="solid"/>
            </a:ln>
          </spPr>
          <marker>
            <symbol val="none"/>
            <spPr>
              <a:ln>
                <a:prstDash val="solid"/>
              </a:ln>
            </spPr>
          </marker>
          <xVal>
            <numRef>
              <f>Plot!$AI$9:$AJ$9</f>
              <numCache>
                <formatCode>General</formatCode>
                <ptCount val="2"/>
                <pt idx="0">
                  <v>-1</v>
                </pt>
                <pt idx="1">
                  <v>1</v>
                </pt>
              </numCache>
            </numRef>
          </xVal>
          <yVal>
            <numRef>
              <f>Plot!$AI$19:$AJ$19</f>
              <numCache>
                <formatCode>General</formatCode>
                <ptCount val="2"/>
                <pt idx="0">
                  <v>0</v>
                </pt>
                <pt idx="1">
                  <v>0</v>
                </pt>
              </numCache>
            </numRef>
          </yVal>
          <smooth val="0"/>
        </ser>
        <ser>
          <idx val="18"/>
          <order val="18"/>
          <tx>
            <strRef>
              <f>Plot!$A$20</f>
              <strCache>
                <ptCount val="1"/>
              </strCache>
            </strRef>
          </tx>
          <spPr>
            <a:ln>
              <a:solidFill>
                <a:srgbClr val="009193"/>
              </a:solidFill>
              <a:prstDash val="solid"/>
            </a:ln>
          </spPr>
          <marker>
            <symbol val="none"/>
            <spPr>
              <a:ln>
                <a:prstDash val="solid"/>
              </a:ln>
            </spPr>
          </marker>
          <xVal>
            <numRef>
              <f>Plot!$AI$9:$AJ$9</f>
              <numCache>
                <formatCode>General</formatCode>
                <ptCount val="2"/>
                <pt idx="0">
                  <v>-1</v>
                </pt>
                <pt idx="1">
                  <v>1</v>
                </pt>
              </numCache>
            </numRef>
          </xVal>
          <yVal>
            <numRef>
              <f>Plot!$AI$20:$AJ$20</f>
              <numCache>
                <formatCode>General</formatCode>
                <ptCount val="2"/>
                <pt idx="0">
                  <v>0</v>
                </pt>
                <pt idx="1">
                  <v>0</v>
                </pt>
              </numCache>
            </numRef>
          </yVal>
          <smooth val="0"/>
        </ser>
        <ser>
          <idx val="19"/>
          <order val="19"/>
          <tx>
            <strRef>
              <f>Plot!$A$21</f>
              <strCache>
                <ptCount val="1"/>
              </strCache>
            </strRef>
          </tx>
          <spPr>
            <a:ln>
              <a:solidFill>
                <a:srgbClr val="945200"/>
              </a:solidFill>
              <a:prstDash val="solid"/>
            </a:ln>
          </spPr>
          <marker>
            <symbol val="none"/>
            <spPr>
              <a:ln>
                <a:prstDash val="solid"/>
              </a:ln>
            </spPr>
          </marker>
          <xVal>
            <numRef>
              <f>Plot!$AI$9:$AJ$9</f>
              <numCache>
                <formatCode>General</formatCode>
                <ptCount val="2"/>
                <pt idx="0">
                  <v>-1</v>
                </pt>
                <pt idx="1">
                  <v>1</v>
                </pt>
              </numCache>
            </numRef>
          </xVal>
          <yVal>
            <numRef>
              <f>Plot!$AI$21:$AJ$21</f>
              <numCache>
                <formatCode>General</formatCode>
                <ptCount val="2"/>
                <pt idx="0">
                  <v>0</v>
                </pt>
                <pt idx="1">
                  <v>0</v>
                </pt>
              </numCache>
            </numRef>
          </yVal>
          <smooth val="0"/>
        </ser>
        <ser>
          <idx val="20"/>
          <order val="20"/>
          <tx>
            <strRef>
              <f>Plot!$A$22</f>
              <strCache>
                <ptCount val="1"/>
              </strCache>
            </strRef>
          </tx>
          <spPr>
            <a:ln>
              <a:solidFill>
                <a:srgbClr val="941100"/>
              </a:solidFill>
              <a:prstDash val="solid"/>
            </a:ln>
          </spPr>
          <marker>
            <symbol val="none"/>
            <spPr>
              <a:ln>
                <a:prstDash val="solid"/>
              </a:ln>
            </spPr>
          </marker>
          <xVal>
            <numRef>
              <f>Plot!$AI$9:$AJ$9</f>
              <numCache>
                <formatCode>General</formatCode>
                <ptCount val="2"/>
                <pt idx="0">
                  <v>-1</v>
                </pt>
                <pt idx="1">
                  <v>1</v>
                </pt>
              </numCache>
            </numRef>
          </xVal>
          <yVal>
            <numRef>
              <f>Plot!$AI$22:$AJ$22</f>
              <numCache>
                <formatCode>General</formatCode>
                <ptCount val="2"/>
                <pt idx="0">
                  <v>0</v>
                </pt>
                <pt idx="1">
                  <v>0</v>
                </pt>
              </numCache>
            </numRef>
          </yVal>
          <smooth val="0"/>
        </ser>
        <ser>
          <idx val="21"/>
          <order val="21"/>
          <tx>
            <strRef>
              <f>Plot!$A$23</f>
              <strCache>
                <ptCount val="1"/>
              </strCache>
            </strRef>
          </tx>
          <spPr>
            <a:ln>
              <a:solidFill>
                <a:srgbClr val="00FA00"/>
              </a:solidFill>
              <a:prstDash val="solid"/>
            </a:ln>
          </spPr>
          <marker>
            <symbol val="none"/>
            <spPr>
              <a:ln>
                <a:prstDash val="solid"/>
              </a:ln>
            </spPr>
          </marker>
          <xVal>
            <numRef>
              <f>Plot!$AI$9:$AJ$9</f>
              <numCache>
                <formatCode>General</formatCode>
                <ptCount val="2"/>
                <pt idx="0">
                  <v>-1</v>
                </pt>
                <pt idx="1">
                  <v>1</v>
                </pt>
              </numCache>
            </numRef>
          </xVal>
          <yVal>
            <numRef>
              <f>Plot!$AI$23:$AJ$23</f>
              <numCache>
                <formatCode>General</formatCode>
                <ptCount val="2"/>
                <pt idx="0">
                  <v>0</v>
                </pt>
                <pt idx="1">
                  <v>0</v>
                </pt>
              </numCache>
            </numRef>
          </yVal>
          <smooth val="0"/>
        </ser>
        <ser>
          <idx val="22"/>
          <order val="22"/>
          <tx>
            <strRef>
              <f>Plot!$A$24</f>
              <strCache>
                <ptCount val="1"/>
              </strCache>
            </strRef>
          </tx>
          <spPr>
            <a:ln>
              <a:solidFill>
                <a:srgbClr val="00FDFF"/>
              </a:solidFill>
              <a:prstDash val="solid"/>
            </a:ln>
          </spPr>
          <marker>
            <symbol val="none"/>
            <spPr>
              <a:ln>
                <a:prstDash val="solid"/>
              </a:ln>
            </spPr>
          </marker>
          <xVal>
            <numRef>
              <f>Plot!$AI$9:$AJ$9</f>
              <numCache>
                <formatCode>General</formatCode>
                <ptCount val="2"/>
                <pt idx="0">
                  <v>-1</v>
                </pt>
                <pt idx="1">
                  <v>1</v>
                </pt>
              </numCache>
            </numRef>
          </xVal>
          <yVal>
            <numRef>
              <f>Plot!$AI$24:$AJ$24</f>
              <numCache>
                <formatCode>General</formatCode>
                <ptCount val="2"/>
                <pt idx="0">
                  <v>0</v>
                </pt>
                <pt idx="1">
                  <v>0</v>
                </pt>
              </numCache>
            </numRef>
          </yVal>
          <smooth val="0"/>
        </ser>
        <ser>
          <idx val="23"/>
          <order val="23"/>
          <tx>
            <strRef>
              <f>Plot!$A$25</f>
              <strCache>
                <ptCount val="1"/>
              </strCache>
            </strRef>
          </tx>
          <spPr>
            <a:ln cmpd="sng">
              <a:solidFill>
                <a:srgbClr val="0096FF"/>
              </a:solidFill>
              <a:prstDash val="solid"/>
            </a:ln>
          </spPr>
          <marker>
            <symbol val="none"/>
            <spPr>
              <a:ln>
                <a:prstDash val="solid"/>
              </a:ln>
            </spPr>
          </marker>
          <xVal>
            <numRef>
              <f>Plot!$AI$9:$AJ$9</f>
              <numCache>
                <formatCode>General</formatCode>
                <ptCount val="2"/>
                <pt idx="0">
                  <v>-1</v>
                </pt>
                <pt idx="1">
                  <v>1</v>
                </pt>
              </numCache>
            </numRef>
          </xVal>
          <yVal>
            <numRef>
              <f>Plot!$AI$25:$AJ$25</f>
              <numCache>
                <formatCode>General</formatCode>
                <ptCount val="2"/>
                <pt idx="0">
                  <v>0</v>
                </pt>
                <pt idx="1">
                  <v>0</v>
                </pt>
              </numCache>
            </numRef>
          </yVal>
          <smooth val="0"/>
        </ser>
        <ser>
          <idx val="24"/>
          <order val="24"/>
          <tx>
            <strRef>
              <f>Plot!$A$26</f>
              <strCache>
                <ptCount val="1"/>
              </strCache>
            </strRef>
          </tx>
          <spPr>
            <a:ln>
              <a:solidFill>
                <a:srgbClr val="FF40FF"/>
              </a:solidFill>
              <a:prstDash val="solid"/>
            </a:ln>
          </spPr>
          <marker>
            <symbol val="none"/>
            <spPr>
              <a:ln>
                <a:prstDash val="solid"/>
              </a:ln>
            </spPr>
          </marker>
          <xVal>
            <numRef>
              <f>Plot!$AI$9:$AJ$9</f>
              <numCache>
                <formatCode>General</formatCode>
                <ptCount val="2"/>
                <pt idx="0">
                  <v>-1</v>
                </pt>
                <pt idx="1">
                  <v>1</v>
                </pt>
              </numCache>
            </numRef>
          </xVal>
          <yVal>
            <numRef>
              <f>Plot!$AI$26:$AJ$26</f>
              <numCache>
                <formatCode>General</formatCode>
                <ptCount val="2"/>
                <pt idx="0">
                  <v>0</v>
                </pt>
                <pt idx="1">
                  <v>0</v>
                </pt>
              </numCache>
            </numRef>
          </yVal>
          <smooth val="0"/>
        </ser>
        <ser>
          <idx val="25"/>
          <order val="25"/>
          <tx>
            <strRef>
              <f>Plot!$A$27</f>
              <strCache>
                <ptCount val="1"/>
              </strCache>
            </strRef>
          </tx>
          <spPr>
            <a:ln>
              <a:solidFill>
                <a:srgbClr val="FFD579"/>
              </a:solidFill>
              <a:prstDash val="solid"/>
            </a:ln>
          </spPr>
          <marker>
            <symbol val="none"/>
            <spPr>
              <a:ln>
                <a:prstDash val="solid"/>
              </a:ln>
            </spPr>
          </marker>
          <xVal>
            <numRef>
              <f>Plot!$AI$9:$AJ$9</f>
              <numCache>
                <formatCode>General</formatCode>
                <ptCount val="2"/>
                <pt idx="0">
                  <v>-1</v>
                </pt>
                <pt idx="1">
                  <v>1</v>
                </pt>
              </numCache>
            </numRef>
          </xVal>
          <yVal>
            <numRef>
              <f>Plot!$AI$27:$AJ$27</f>
              <numCache>
                <formatCode>General</formatCode>
                <ptCount val="2"/>
                <pt idx="0">
                  <v>0</v>
                </pt>
                <pt idx="1">
                  <v>0</v>
                </pt>
              </numCache>
            </numRef>
          </yVal>
          <smooth val="0"/>
        </ser>
        <ser>
          <idx val="26"/>
          <order val="26"/>
          <tx>
            <strRef>
              <f>Plot!$A$28</f>
              <strCache>
                <ptCount val="1"/>
              </strCache>
            </strRef>
          </tx>
          <spPr>
            <a:ln>
              <a:solidFill>
                <a:srgbClr val="FF7E79"/>
              </a:solidFill>
              <a:prstDash val="solid"/>
            </a:ln>
          </spPr>
          <marker>
            <symbol val="none"/>
            <spPr>
              <a:ln>
                <a:prstDash val="solid"/>
              </a:ln>
            </spPr>
          </marker>
          <xVal>
            <numRef>
              <f>Plot!$AI$9:$AJ$9</f>
              <numCache>
                <formatCode>General</formatCode>
                <ptCount val="2"/>
                <pt idx="0">
                  <v>-1</v>
                </pt>
                <pt idx="1">
                  <v>1</v>
                </pt>
              </numCache>
            </numRef>
          </xVal>
          <yVal>
            <numRef>
              <f>Plot!$AI$28:$AJ$28</f>
              <numCache>
                <formatCode>General</formatCode>
                <ptCount val="2"/>
                <pt idx="0">
                  <v>0</v>
                </pt>
                <pt idx="1">
                  <v>0</v>
                </pt>
              </numCache>
            </numRef>
          </yVal>
          <smooth val="0"/>
        </ser>
        <ser>
          <idx val="27"/>
          <order val="27"/>
          <tx>
            <strRef>
              <f>Plot!$A$29</f>
              <strCache>
                <ptCount val="1"/>
              </strCache>
            </strRef>
          </tx>
          <spPr>
            <a:ln>
              <a:solidFill>
                <a:srgbClr val="929000"/>
              </a:solidFill>
              <a:prstDash val="solid"/>
            </a:ln>
          </spPr>
          <marker>
            <symbol val="none"/>
            <spPr>
              <a:ln>
                <a:prstDash val="solid"/>
              </a:ln>
            </spPr>
          </marker>
          <xVal>
            <numRef>
              <f>Plot!$AI$9:$AJ$9</f>
              <numCache>
                <formatCode>General</formatCode>
                <ptCount val="2"/>
                <pt idx="0">
                  <v>-1</v>
                </pt>
                <pt idx="1">
                  <v>1</v>
                </pt>
              </numCache>
            </numRef>
          </xVal>
          <yVal>
            <numRef>
              <f>Plot!$AI$29:$AJ$29</f>
              <numCache>
                <formatCode>General</formatCode>
                <ptCount val="2"/>
                <pt idx="0">
                  <v>0</v>
                </pt>
                <pt idx="1">
                  <v>0</v>
                </pt>
              </numCache>
            </numRef>
          </yVal>
          <smooth val="0"/>
        </ser>
        <ser>
          <idx val="28"/>
          <order val="28"/>
          <spPr>
            <a:ln w="28575" cap="rnd">
              <a:solidFill>
                <a:srgbClr val="424242"/>
              </a:solidFill>
              <a:prstDash val="sysDash"/>
              <a:round/>
            </a:ln>
          </spPr>
          <marker>
            <symbol val="none"/>
            <spPr>
              <a:ln>
                <a:prstDash val="solid"/>
              </a:ln>
            </spPr>
          </marker>
          <xVal>
            <numRef>
              <f>Plot!$AL$9:$AM$9</f>
              <numCache>
                <formatCode>General</formatCode>
                <ptCount val="2"/>
                <pt idx="0">
                  <v>-1</v>
                </pt>
                <pt idx="1">
                  <v>1</v>
                </pt>
              </numCache>
            </numRef>
          </xVal>
          <yVal>
            <numRef>
              <f>Plot!$AL$10:$AM$10</f>
              <numCache>
                <formatCode>General</formatCode>
                <ptCount val="2"/>
                <pt idx="0">
                  <v>0</v>
                </pt>
                <pt idx="1">
                  <v>0</v>
                </pt>
              </numCache>
            </numRef>
          </yVal>
          <smooth val="0"/>
        </ser>
        <ser>
          <idx val="29"/>
          <order val="29"/>
          <tx>
            <strRef>
              <f>Plot!$A$11</f>
              <strCache>
                <ptCount val="1"/>
              </strCache>
            </strRef>
          </tx>
          <spPr>
            <a:ln w="28575" cap="rnd">
              <a:solidFill>
                <a:srgbClr val="929292"/>
              </a:solidFill>
              <a:prstDash val="sysDash"/>
              <a:round/>
            </a:ln>
          </spPr>
          <marker>
            <symbol val="none"/>
            <spPr>
              <a:ln>
                <a:prstDash val="solid"/>
              </a:ln>
            </spPr>
          </marker>
          <xVal>
            <numRef>
              <f>Plot!$AL$9:$AM$9</f>
              <numCache>
                <formatCode>General</formatCode>
                <ptCount val="2"/>
                <pt idx="0">
                  <v>-1</v>
                </pt>
                <pt idx="1">
                  <v>1</v>
                </pt>
              </numCache>
            </numRef>
          </xVal>
          <yVal>
            <numRef>
              <f>Plot!$AL$11:$AM$11</f>
              <numCache>
                <formatCode>General</formatCode>
                <ptCount val="2"/>
                <pt idx="0">
                  <v>0</v>
                </pt>
                <pt idx="1">
                  <v>0</v>
                </pt>
              </numCache>
            </numRef>
          </yVal>
          <smooth val="0"/>
        </ser>
        <ser>
          <idx val="30"/>
          <order val="30"/>
          <tx>
            <strRef>
              <f>Plot!$A$12</f>
              <strCache>
                <ptCount val="1"/>
              </strCache>
            </strRef>
          </tx>
          <spPr>
            <a:ln w="28575" cap="rnd">
              <a:solidFill>
                <a:srgbClr val="C1C1C1"/>
              </a:solidFill>
              <a:prstDash val="sysDash"/>
              <a:round/>
            </a:ln>
          </spPr>
          <marker>
            <symbol val="none"/>
            <spPr>
              <a:ln>
                <a:prstDash val="solid"/>
              </a:ln>
            </spPr>
          </marker>
          <xVal>
            <numRef>
              <f>Plot!$AL$9:$AM$9</f>
              <numCache>
                <formatCode>General</formatCode>
                <ptCount val="2"/>
                <pt idx="0">
                  <v>-1</v>
                </pt>
                <pt idx="1">
                  <v>1</v>
                </pt>
              </numCache>
            </numRef>
          </xVal>
          <yVal>
            <numRef>
              <f>Plot!$AL$12:$AM$12</f>
              <numCache>
                <formatCode>General</formatCode>
                <ptCount val="2"/>
                <pt idx="0">
                  <v>0</v>
                </pt>
                <pt idx="1">
                  <v>0</v>
                </pt>
              </numCache>
            </numRef>
          </yVal>
          <smooth val="0"/>
        </ser>
        <ser>
          <idx val="31"/>
          <order val="31"/>
          <spPr>
            <a:ln w="28575" cap="rnd">
              <a:solidFill>
                <a:srgbClr val="FFFC00"/>
              </a:solidFill>
              <a:prstDash val="sysDash"/>
              <a:round/>
            </a:ln>
          </spPr>
          <marker>
            <symbol val="none"/>
            <spPr>
              <a:ln>
                <a:prstDash val="solid"/>
              </a:ln>
            </spPr>
          </marker>
          <xVal>
            <numRef>
              <f>Plot!$AL$9:$AM$9</f>
              <numCache>
                <formatCode>General</formatCode>
                <ptCount val="2"/>
                <pt idx="0">
                  <v>-1</v>
                </pt>
                <pt idx="1">
                  <v>1</v>
                </pt>
              </numCache>
            </numRef>
          </xVal>
          <yVal>
            <numRef>
              <f>Plot!$AL$13:$AM$13</f>
              <numCache>
                <formatCode>General</formatCode>
                <ptCount val="2"/>
                <pt idx="0">
                  <v>0</v>
                </pt>
                <pt idx="1">
                  <v>0</v>
                </pt>
              </numCache>
            </numRef>
          </yVal>
          <smooth val="0"/>
        </ser>
        <ser>
          <idx val="32"/>
          <order val="32"/>
          <tx>
            <strRef>
              <f>Plot!$A$14</f>
              <strCache>
                <ptCount val="1"/>
              </strCache>
            </strRef>
          </tx>
          <spPr>
            <a:ln w="28575" cap="rnd">
              <a:solidFill>
                <a:srgbClr val="FF9300"/>
              </a:solidFill>
              <a:prstDash val="sysDash"/>
              <a:round/>
            </a:ln>
          </spPr>
          <marker>
            <symbol val="none"/>
            <spPr>
              <a:ln>
                <a:prstDash val="solid"/>
              </a:ln>
            </spPr>
          </marker>
          <xVal>
            <numRef>
              <f>Plot!$AL$9:$AM$9</f>
              <numCache>
                <formatCode>General</formatCode>
                <ptCount val="2"/>
                <pt idx="0">
                  <v>-1</v>
                </pt>
                <pt idx="1">
                  <v>1</v>
                </pt>
              </numCache>
            </numRef>
          </xVal>
          <yVal>
            <numRef>
              <f>Plot!$AL$14:$AM$14</f>
              <numCache>
                <formatCode>General</formatCode>
                <ptCount val="2"/>
                <pt idx="0">
                  <v>0</v>
                </pt>
                <pt idx="1">
                  <v>0</v>
                </pt>
              </numCache>
            </numRef>
          </yVal>
          <smooth val="0"/>
        </ser>
        <ser>
          <idx val="33"/>
          <order val="33"/>
          <tx>
            <strRef>
              <f>Plot!$A$15</f>
              <strCache>
                <ptCount val="1"/>
              </strCache>
            </strRef>
          </tx>
          <spPr>
            <a:ln w="28575" cap="rnd">
              <a:solidFill>
                <a:srgbClr val="941651"/>
              </a:solidFill>
              <a:prstDash val="sysDash"/>
              <a:round/>
            </a:ln>
          </spPr>
          <marker>
            <symbol val="none"/>
            <spPr>
              <a:ln>
                <a:prstDash val="solid"/>
              </a:ln>
            </spPr>
          </marker>
          <xVal>
            <numRef>
              <f>Plot!$AL$9:$AM$9</f>
              <numCache>
                <formatCode>General</formatCode>
                <ptCount val="2"/>
                <pt idx="0">
                  <v>-1</v>
                </pt>
                <pt idx="1">
                  <v>1</v>
                </pt>
              </numCache>
            </numRef>
          </xVal>
          <yVal>
            <numRef>
              <f>Plot!$AL$15:$AM$15</f>
              <numCache>
                <formatCode>General</formatCode>
                <ptCount val="2"/>
                <pt idx="0">
                  <v>0</v>
                </pt>
                <pt idx="1">
                  <v>0</v>
                </pt>
              </numCache>
            </numRef>
          </yVal>
          <smooth val="0"/>
        </ser>
        <ser>
          <idx val="34"/>
          <order val="34"/>
          <tx>
            <strRef>
              <f>Plot!$A$16</f>
              <strCache>
                <ptCount val="1"/>
              </strCache>
            </strRef>
          </tx>
          <spPr>
            <a:ln w="28575" cap="rnd">
              <a:solidFill>
                <a:srgbClr val="FF2600"/>
              </a:solidFill>
              <a:prstDash val="sysDash"/>
              <a:round/>
            </a:ln>
          </spPr>
          <marker>
            <symbol val="none"/>
            <spPr>
              <a:ln>
                <a:prstDash val="solid"/>
              </a:ln>
            </spPr>
          </marker>
          <xVal>
            <numRef>
              <f>Plot!$AL$9:$AM$9</f>
              <numCache>
                <formatCode>General</formatCode>
                <ptCount val="2"/>
                <pt idx="0">
                  <v>-1</v>
                </pt>
                <pt idx="1">
                  <v>1</v>
                </pt>
              </numCache>
            </numRef>
          </xVal>
          <yVal>
            <numRef>
              <f>Plot!$AL$16:$AM$16</f>
              <numCache>
                <formatCode>General</formatCode>
                <ptCount val="2"/>
                <pt idx="0">
                  <v>0</v>
                </pt>
                <pt idx="1">
                  <v>0</v>
                </pt>
              </numCache>
            </numRef>
          </yVal>
          <smooth val="0"/>
        </ser>
        <ser>
          <idx val="35"/>
          <order val="35"/>
          <tx>
            <strRef>
              <f>Plot!$A$17</f>
              <strCache>
                <ptCount val="1"/>
              </strCache>
            </strRef>
          </tx>
          <spPr>
            <a:ln w="28575" cap="rnd">
              <a:solidFill>
                <a:srgbClr val="942093"/>
              </a:solidFill>
              <a:prstDash val="sysDash"/>
              <a:round/>
            </a:ln>
          </spPr>
          <marker>
            <symbol val="none"/>
            <spPr>
              <a:ln>
                <a:prstDash val="solid"/>
              </a:ln>
            </spPr>
          </marker>
          <xVal>
            <numRef>
              <f>Plot!$AL$9:$AM$9</f>
              <numCache>
                <formatCode>General</formatCode>
                <ptCount val="2"/>
                <pt idx="0">
                  <v>-1</v>
                </pt>
                <pt idx="1">
                  <v>1</v>
                </pt>
              </numCache>
            </numRef>
          </xVal>
          <yVal>
            <numRef>
              <f>Plot!$AL$17:$AM$17</f>
              <numCache>
                <formatCode>General</formatCode>
                <ptCount val="2"/>
                <pt idx="0">
                  <v>0</v>
                </pt>
                <pt idx="1">
                  <v>0</v>
                </pt>
              </numCache>
            </numRef>
          </yVal>
          <smooth val="0"/>
        </ser>
        <ser>
          <idx val="36"/>
          <order val="36"/>
          <tx>
            <strRef>
              <f>Plot!$A$18</f>
              <strCache>
                <ptCount val="1"/>
              </strCache>
            </strRef>
          </tx>
          <spPr>
            <a:ln w="28575" cap="rnd">
              <a:solidFill>
                <a:srgbClr val="008F00"/>
              </a:solidFill>
              <a:prstDash val="sysDash"/>
              <a:round/>
            </a:ln>
          </spPr>
          <marker>
            <symbol val="none"/>
            <spPr>
              <a:ln>
                <a:prstDash val="solid"/>
              </a:ln>
            </spPr>
          </marker>
          <xVal>
            <numRef>
              <f>Plot!$AL$9:$AM$9</f>
              <numCache>
                <formatCode>General</formatCode>
                <ptCount val="2"/>
                <pt idx="0">
                  <v>-1</v>
                </pt>
                <pt idx="1">
                  <v>1</v>
                </pt>
              </numCache>
            </numRef>
          </xVal>
          <yVal>
            <numRef>
              <f>Plot!$AL$18:$AM$18</f>
              <numCache>
                <formatCode>General</formatCode>
                <ptCount val="2"/>
                <pt idx="0">
                  <v>0</v>
                </pt>
                <pt idx="1">
                  <v>0</v>
                </pt>
              </numCache>
            </numRef>
          </yVal>
          <smooth val="0"/>
        </ser>
        <ser>
          <idx val="37"/>
          <order val="37"/>
          <tx>
            <strRef>
              <f>Plot!$A$19</f>
              <strCache>
                <ptCount val="1"/>
              </strCache>
            </strRef>
          </tx>
          <spPr>
            <a:ln w="28575" cap="rnd">
              <a:solidFill>
                <a:srgbClr val="011893"/>
              </a:solidFill>
              <a:prstDash val="sysDash"/>
              <a:round/>
            </a:ln>
          </spPr>
          <marker>
            <symbol val="none"/>
            <spPr>
              <a:ln>
                <a:prstDash val="solid"/>
              </a:ln>
            </spPr>
          </marker>
          <xVal>
            <numRef>
              <f>Plot!$AL$9:$AM$9</f>
              <numCache>
                <formatCode>General</formatCode>
                <ptCount val="2"/>
                <pt idx="0">
                  <v>-1</v>
                </pt>
                <pt idx="1">
                  <v>1</v>
                </pt>
              </numCache>
            </numRef>
          </xVal>
          <yVal>
            <numRef>
              <f>Plot!$AL$19:$AM$19</f>
              <numCache>
                <formatCode>General</formatCode>
                <ptCount val="2"/>
                <pt idx="0">
                  <v>0</v>
                </pt>
                <pt idx="1">
                  <v>0</v>
                </pt>
              </numCache>
            </numRef>
          </yVal>
          <smooth val="0"/>
        </ser>
        <ser>
          <idx val="38"/>
          <order val="38"/>
          <tx>
            <strRef>
              <f>Plot!$A$20</f>
              <strCache>
                <ptCount val="1"/>
              </strCache>
            </strRef>
          </tx>
          <spPr>
            <a:ln w="28575" cap="rnd">
              <a:solidFill>
                <a:srgbClr val="009193"/>
              </a:solidFill>
              <a:prstDash val="sysDash"/>
              <a:round/>
            </a:ln>
          </spPr>
          <marker>
            <symbol val="none"/>
            <spPr>
              <a:ln>
                <a:prstDash val="solid"/>
              </a:ln>
            </spPr>
          </marker>
          <xVal>
            <numRef>
              <f>Plot!$AL$9:$AM$9</f>
              <numCache>
                <formatCode>General</formatCode>
                <ptCount val="2"/>
                <pt idx="0">
                  <v>-1</v>
                </pt>
                <pt idx="1">
                  <v>1</v>
                </pt>
              </numCache>
            </numRef>
          </xVal>
          <yVal>
            <numRef>
              <f>Plot!$AL$20:$AM$20</f>
              <numCache>
                <formatCode>General</formatCode>
                <ptCount val="2"/>
                <pt idx="0">
                  <v>0</v>
                </pt>
                <pt idx="1">
                  <v>0</v>
                </pt>
              </numCache>
            </numRef>
          </yVal>
          <smooth val="0"/>
        </ser>
        <ser>
          <idx val="39"/>
          <order val="39"/>
          <tx>
            <strRef>
              <f>Plot!$A$21</f>
              <strCache>
                <ptCount val="1"/>
              </strCache>
            </strRef>
          </tx>
          <spPr>
            <a:ln w="28575" cap="rnd">
              <a:solidFill>
                <a:srgbClr val="945200"/>
              </a:solidFill>
              <a:prstDash val="sysDash"/>
              <a:round/>
            </a:ln>
          </spPr>
          <marker>
            <symbol val="none"/>
            <spPr>
              <a:ln>
                <a:prstDash val="solid"/>
              </a:ln>
            </spPr>
          </marker>
          <xVal>
            <numRef>
              <f>Plot!$AL$9:$AM$9</f>
              <numCache>
                <formatCode>General</formatCode>
                <ptCount val="2"/>
                <pt idx="0">
                  <v>-1</v>
                </pt>
                <pt idx="1">
                  <v>1</v>
                </pt>
              </numCache>
            </numRef>
          </xVal>
          <yVal>
            <numRef>
              <f>Plot!$AL$21:$AM$21</f>
              <numCache>
                <formatCode>General</formatCode>
                <ptCount val="2"/>
                <pt idx="0">
                  <v>0</v>
                </pt>
                <pt idx="1">
                  <v>0</v>
                </pt>
              </numCache>
            </numRef>
          </yVal>
          <smooth val="0"/>
        </ser>
        <ser>
          <idx val="40"/>
          <order val="40"/>
          <tx>
            <strRef>
              <f>Plot!$A$22</f>
              <strCache>
                <ptCount val="1"/>
              </strCache>
            </strRef>
          </tx>
          <spPr>
            <a:ln w="28575" cap="rnd">
              <a:solidFill>
                <a:srgbClr val="941100"/>
              </a:solidFill>
              <a:prstDash val="sysDash"/>
              <a:round/>
            </a:ln>
          </spPr>
          <marker>
            <symbol val="none"/>
            <spPr>
              <a:ln>
                <a:prstDash val="solid"/>
              </a:ln>
            </spPr>
          </marker>
          <xVal>
            <numRef>
              <f>Plot!$AL$9:$AM$9</f>
              <numCache>
                <formatCode>General</formatCode>
                <ptCount val="2"/>
                <pt idx="0">
                  <v>-1</v>
                </pt>
                <pt idx="1">
                  <v>1</v>
                </pt>
              </numCache>
            </numRef>
          </xVal>
          <yVal>
            <numRef>
              <f>Plot!$AL$22:$AM$22</f>
              <numCache>
                <formatCode>General</formatCode>
                <ptCount val="2"/>
                <pt idx="0">
                  <v>0</v>
                </pt>
                <pt idx="1">
                  <v>0</v>
                </pt>
              </numCache>
            </numRef>
          </yVal>
          <smooth val="0"/>
        </ser>
        <ser>
          <idx val="41"/>
          <order val="41"/>
          <tx>
            <strRef>
              <f>Plot!$A$23</f>
              <strCache>
                <ptCount val="1"/>
              </strCache>
            </strRef>
          </tx>
          <spPr>
            <a:ln w="28575" cap="rnd">
              <a:solidFill>
                <a:srgbClr val="00FA00"/>
              </a:solidFill>
              <a:prstDash val="sysDash"/>
              <a:round/>
            </a:ln>
          </spPr>
          <marker>
            <symbol val="none"/>
            <spPr>
              <a:ln>
                <a:prstDash val="solid"/>
              </a:ln>
            </spPr>
          </marker>
          <xVal>
            <numRef>
              <f>Plot!$AL$9:$AM$9</f>
              <numCache>
                <formatCode>General</formatCode>
                <ptCount val="2"/>
                <pt idx="0">
                  <v>-1</v>
                </pt>
                <pt idx="1">
                  <v>1</v>
                </pt>
              </numCache>
            </numRef>
          </xVal>
          <yVal>
            <numRef>
              <f>Plot!$AL$23:$AM$23</f>
              <numCache>
                <formatCode>General</formatCode>
                <ptCount val="2"/>
                <pt idx="0">
                  <v>0</v>
                </pt>
                <pt idx="1">
                  <v>0</v>
                </pt>
              </numCache>
            </numRef>
          </yVal>
          <smooth val="0"/>
        </ser>
        <ser>
          <idx val="42"/>
          <order val="42"/>
          <tx>
            <strRef>
              <f>Plot!$A$24</f>
              <strCache>
                <ptCount val="1"/>
              </strCache>
            </strRef>
          </tx>
          <spPr>
            <a:ln w="28575" cap="rnd">
              <a:solidFill>
                <a:srgbClr val="00FDFF"/>
              </a:solidFill>
              <a:prstDash val="sysDash"/>
              <a:round/>
            </a:ln>
          </spPr>
          <marker>
            <symbol val="none"/>
            <spPr>
              <a:ln>
                <a:prstDash val="solid"/>
              </a:ln>
            </spPr>
          </marker>
          <xVal>
            <numRef>
              <f>Plot!$AL$9:$AM$9</f>
              <numCache>
                <formatCode>General</formatCode>
                <ptCount val="2"/>
                <pt idx="0">
                  <v>-1</v>
                </pt>
                <pt idx="1">
                  <v>1</v>
                </pt>
              </numCache>
            </numRef>
          </xVal>
          <yVal>
            <numRef>
              <f>Plot!$AL$24:$AM$24</f>
              <numCache>
                <formatCode>General</formatCode>
                <ptCount val="2"/>
                <pt idx="0">
                  <v>0</v>
                </pt>
                <pt idx="1">
                  <v>0</v>
                </pt>
              </numCache>
            </numRef>
          </yVal>
          <smooth val="0"/>
        </ser>
        <ser>
          <idx val="43"/>
          <order val="43"/>
          <tx>
            <strRef>
              <f>Plot!$A$25</f>
              <strCache>
                <ptCount val="1"/>
              </strCache>
            </strRef>
          </tx>
          <spPr>
            <a:ln w="28575" cap="rnd">
              <a:solidFill>
                <a:srgbClr val="0096FF"/>
              </a:solidFill>
              <a:prstDash val="sysDash"/>
              <a:round/>
            </a:ln>
          </spPr>
          <marker>
            <symbol val="none"/>
            <spPr>
              <a:ln>
                <a:prstDash val="solid"/>
              </a:ln>
            </spPr>
          </marker>
          <xVal>
            <numRef>
              <f>Plot!$AL$9:$AM$9</f>
              <numCache>
                <formatCode>General</formatCode>
                <ptCount val="2"/>
                <pt idx="0">
                  <v>-1</v>
                </pt>
                <pt idx="1">
                  <v>1</v>
                </pt>
              </numCache>
            </numRef>
          </xVal>
          <yVal>
            <numRef>
              <f>Plot!$AL$25:$AM$25</f>
              <numCache>
                <formatCode>General</formatCode>
                <ptCount val="2"/>
                <pt idx="0">
                  <v>0</v>
                </pt>
                <pt idx="1">
                  <v>0</v>
                </pt>
              </numCache>
            </numRef>
          </yVal>
          <smooth val="0"/>
        </ser>
        <ser>
          <idx val="44"/>
          <order val="44"/>
          <tx>
            <strRef>
              <f>Plot!$A$26</f>
              <strCache>
                <ptCount val="1"/>
              </strCache>
            </strRef>
          </tx>
          <spPr>
            <a:ln w="28575" cap="rnd">
              <a:solidFill>
                <a:srgbClr val="FF40FF"/>
              </a:solidFill>
              <a:prstDash val="sysDash"/>
              <a:round/>
            </a:ln>
          </spPr>
          <marker>
            <symbol val="none"/>
            <spPr>
              <a:ln>
                <a:prstDash val="solid"/>
              </a:ln>
            </spPr>
          </marker>
          <xVal>
            <numRef>
              <f>Plot!$AL$9:$AM$9</f>
              <numCache>
                <formatCode>General</formatCode>
                <ptCount val="2"/>
                <pt idx="0">
                  <v>-1</v>
                </pt>
                <pt idx="1">
                  <v>1</v>
                </pt>
              </numCache>
            </numRef>
          </xVal>
          <yVal>
            <numRef>
              <f>Plot!$AL$26:$AM$26</f>
              <numCache>
                <formatCode>General</formatCode>
                <ptCount val="2"/>
                <pt idx="0">
                  <v>0</v>
                </pt>
                <pt idx="1">
                  <v>0</v>
                </pt>
              </numCache>
            </numRef>
          </yVal>
          <smooth val="0"/>
        </ser>
        <ser>
          <idx val="45"/>
          <order val="45"/>
          <tx>
            <strRef>
              <f>Plot!$A$27</f>
              <strCache>
                <ptCount val="1"/>
              </strCache>
            </strRef>
          </tx>
          <spPr>
            <a:ln w="28575" cap="rnd">
              <a:solidFill>
                <a:srgbClr val="FFD579"/>
              </a:solidFill>
              <a:prstDash val="sysDash"/>
              <a:round/>
            </a:ln>
          </spPr>
          <marker>
            <symbol val="none"/>
            <spPr>
              <a:ln>
                <a:prstDash val="solid"/>
              </a:ln>
            </spPr>
          </marker>
          <xVal>
            <numRef>
              <f>Plot!$AL$9:$AM$9</f>
              <numCache>
                <formatCode>General</formatCode>
                <ptCount val="2"/>
                <pt idx="0">
                  <v>-1</v>
                </pt>
                <pt idx="1">
                  <v>1</v>
                </pt>
              </numCache>
            </numRef>
          </xVal>
          <yVal>
            <numRef>
              <f>Plot!$AL$27:$AM$27</f>
              <numCache>
                <formatCode>General</formatCode>
                <ptCount val="2"/>
                <pt idx="0">
                  <v>0</v>
                </pt>
                <pt idx="1">
                  <v>0</v>
                </pt>
              </numCache>
            </numRef>
          </yVal>
          <smooth val="0"/>
        </ser>
        <ser>
          <idx val="46"/>
          <order val="46"/>
          <tx>
            <strRef>
              <f>Plot!$A$28</f>
              <strCache>
                <ptCount val="1"/>
              </strCache>
            </strRef>
          </tx>
          <spPr>
            <a:ln w="28575" cap="rnd">
              <a:solidFill>
                <a:srgbClr val="FF7E79"/>
              </a:solidFill>
              <a:prstDash val="sysDash"/>
              <a:round/>
            </a:ln>
          </spPr>
          <marker>
            <symbol val="none"/>
            <spPr>
              <a:ln>
                <a:prstDash val="solid"/>
              </a:ln>
            </spPr>
          </marker>
          <xVal>
            <numRef>
              <f>Plot!$AL$9:$AM$9</f>
              <numCache>
                <formatCode>General</formatCode>
                <ptCount val="2"/>
                <pt idx="0">
                  <v>-1</v>
                </pt>
                <pt idx="1">
                  <v>1</v>
                </pt>
              </numCache>
            </numRef>
          </xVal>
          <yVal>
            <numRef>
              <f>Plot!$AL$28:$AM$28</f>
              <numCache>
                <formatCode>General</formatCode>
                <ptCount val="2"/>
                <pt idx="0">
                  <v>0</v>
                </pt>
                <pt idx="1">
                  <v>0</v>
                </pt>
              </numCache>
            </numRef>
          </yVal>
          <smooth val="0"/>
        </ser>
        <ser>
          <idx val="47"/>
          <order val="47"/>
          <tx>
            <strRef>
              <f>Plot!$A$29</f>
              <strCache>
                <ptCount val="1"/>
              </strCache>
            </strRef>
          </tx>
          <spPr>
            <a:ln w="28575" cap="rnd">
              <a:solidFill>
                <a:srgbClr val="929000"/>
              </a:solidFill>
              <a:prstDash val="sysDash"/>
              <a:round/>
            </a:ln>
          </spPr>
          <marker>
            <symbol val="none"/>
            <spPr>
              <a:ln>
                <a:prstDash val="solid"/>
              </a:ln>
            </spPr>
          </marker>
          <xVal>
            <numRef>
              <f>Plot!$AL$9:$AM$9</f>
              <numCache>
                <formatCode>General</formatCode>
                <ptCount val="2"/>
                <pt idx="0">
                  <v>-1</v>
                </pt>
                <pt idx="1">
                  <v>1</v>
                </pt>
              </numCache>
            </numRef>
          </xVal>
          <yVal>
            <numRef>
              <f>Plot!$AL$29:$AM$29</f>
              <numCache>
                <formatCode>General</formatCode>
                <ptCount val="2"/>
                <pt idx="0">
                  <v>0</v>
                </pt>
                <pt idx="1">
                  <v>0</v>
                </pt>
              </numCache>
            </numRef>
          </yVal>
          <smooth val="0"/>
        </ser>
        <ser>
          <idx val="48"/>
          <order val="48"/>
          <spPr>
            <a:ln w="28575" cap="rnd">
              <a:solidFill>
                <a:srgbClr val="424242"/>
              </a:solidFill>
              <a:prstDash val="dash"/>
              <a:round/>
            </a:ln>
          </spPr>
          <marker>
            <symbol val="none"/>
            <spPr>
              <a:ln>
                <a:prstDash val="solid"/>
              </a:ln>
            </spPr>
          </marker>
          <xVal>
            <numRef>
              <f>Plot!$AO$9:$AP$9</f>
              <numCache>
                <formatCode>General</formatCode>
                <ptCount val="2"/>
                <pt idx="0">
                  <v>-1</v>
                </pt>
                <pt idx="1">
                  <v>1</v>
                </pt>
              </numCache>
            </numRef>
          </xVal>
          <yVal>
            <numRef>
              <f>Plot!$AO$10:$AP$10</f>
              <numCache>
                <formatCode>General</formatCode>
                <ptCount val="2"/>
                <pt idx="0">
                  <v>0</v>
                </pt>
                <pt idx="1">
                  <v>0</v>
                </pt>
              </numCache>
            </numRef>
          </yVal>
          <smooth val="0"/>
        </ser>
        <ser>
          <idx val="49"/>
          <order val="49"/>
          <tx>
            <strRef>
              <f>Plot!$A$11</f>
              <strCache>
                <ptCount val="1"/>
              </strCache>
            </strRef>
          </tx>
          <spPr>
            <a:ln w="28575" cap="rnd">
              <a:solidFill>
                <a:srgbClr val="929292"/>
              </a:solidFill>
              <a:prstDash val="dash"/>
              <a:round/>
            </a:ln>
          </spPr>
          <marker>
            <symbol val="none"/>
            <spPr>
              <a:ln>
                <a:prstDash val="solid"/>
              </a:ln>
            </spPr>
          </marker>
          <xVal>
            <numRef>
              <f>Plot!$AO$9:$AP$9</f>
              <numCache>
                <formatCode>General</formatCode>
                <ptCount val="2"/>
                <pt idx="0">
                  <v>-1</v>
                </pt>
                <pt idx="1">
                  <v>1</v>
                </pt>
              </numCache>
            </numRef>
          </xVal>
          <yVal>
            <numRef>
              <f>Plot!$AO$11:$AP$11</f>
              <numCache>
                <formatCode>General</formatCode>
                <ptCount val="2"/>
                <pt idx="0">
                  <v>0</v>
                </pt>
                <pt idx="1">
                  <v>0</v>
                </pt>
              </numCache>
            </numRef>
          </yVal>
          <smooth val="0"/>
        </ser>
        <ser>
          <idx val="50"/>
          <order val="50"/>
          <tx>
            <strRef>
              <f>Plot!$A$12</f>
              <strCache>
                <ptCount val="1"/>
              </strCache>
            </strRef>
          </tx>
          <spPr>
            <a:ln w="28575" cap="rnd">
              <a:solidFill>
                <a:srgbClr val="C1C1C1"/>
              </a:solidFill>
              <a:prstDash val="dash"/>
              <a:round/>
            </a:ln>
          </spPr>
          <marker>
            <symbol val="none"/>
            <spPr>
              <a:ln>
                <a:prstDash val="solid"/>
              </a:ln>
            </spPr>
          </marker>
          <xVal>
            <numRef>
              <f>Plot!$AO$9:$AP$9</f>
              <numCache>
                <formatCode>General</formatCode>
                <ptCount val="2"/>
                <pt idx="0">
                  <v>-1</v>
                </pt>
                <pt idx="1">
                  <v>1</v>
                </pt>
              </numCache>
            </numRef>
          </xVal>
          <yVal>
            <numRef>
              <f>Plot!$AO$12:$AP$12</f>
              <numCache>
                <formatCode>General</formatCode>
                <ptCount val="2"/>
                <pt idx="0">
                  <v>0</v>
                </pt>
                <pt idx="1">
                  <v>0</v>
                </pt>
              </numCache>
            </numRef>
          </yVal>
          <smooth val="0"/>
        </ser>
        <ser>
          <idx val="51"/>
          <order val="51"/>
          <spPr>
            <a:ln w="28575" cap="rnd">
              <a:solidFill>
                <a:srgbClr val="FFFC00"/>
              </a:solidFill>
              <a:prstDash val="dash"/>
              <a:round/>
            </a:ln>
          </spPr>
          <marker>
            <symbol val="none"/>
            <spPr>
              <a:ln>
                <a:prstDash val="solid"/>
              </a:ln>
            </spPr>
          </marker>
          <xVal>
            <numRef>
              <f>Plot!$AO$9:$AP$9</f>
              <numCache>
                <formatCode>General</formatCode>
                <ptCount val="2"/>
                <pt idx="0">
                  <v>-1</v>
                </pt>
                <pt idx="1">
                  <v>1</v>
                </pt>
              </numCache>
            </numRef>
          </xVal>
          <yVal>
            <numRef>
              <f>Plot!$AO$13:$AP$13</f>
              <numCache>
                <formatCode>General</formatCode>
                <ptCount val="2"/>
                <pt idx="0">
                  <v>0</v>
                </pt>
                <pt idx="1">
                  <v>0</v>
                </pt>
              </numCache>
            </numRef>
          </yVal>
          <smooth val="0"/>
        </ser>
        <ser>
          <idx val="52"/>
          <order val="52"/>
          <tx>
            <strRef>
              <f>Plot!$A$14</f>
              <strCache>
                <ptCount val="1"/>
              </strCache>
            </strRef>
          </tx>
          <spPr>
            <a:ln w="28575" cap="rnd">
              <a:solidFill>
                <a:srgbClr val="FF9300"/>
              </a:solidFill>
              <a:prstDash val="dash"/>
              <a:round/>
            </a:ln>
          </spPr>
          <marker>
            <symbol val="none"/>
            <spPr>
              <a:ln>
                <a:prstDash val="solid"/>
              </a:ln>
            </spPr>
          </marker>
          <xVal>
            <numRef>
              <f>Plot!$AO$9:$AP$9</f>
              <numCache>
                <formatCode>General</formatCode>
                <ptCount val="2"/>
                <pt idx="0">
                  <v>-1</v>
                </pt>
                <pt idx="1">
                  <v>1</v>
                </pt>
              </numCache>
            </numRef>
          </xVal>
          <yVal>
            <numRef>
              <f>Plot!$AO$14:$AP$14</f>
              <numCache>
                <formatCode>General</formatCode>
                <ptCount val="2"/>
                <pt idx="0">
                  <v>0</v>
                </pt>
                <pt idx="1">
                  <v>0</v>
                </pt>
              </numCache>
            </numRef>
          </yVal>
          <smooth val="0"/>
        </ser>
        <ser>
          <idx val="53"/>
          <order val="53"/>
          <tx>
            <strRef>
              <f>Plot!$A$15</f>
              <strCache>
                <ptCount val="1"/>
              </strCache>
            </strRef>
          </tx>
          <spPr>
            <a:ln w="28575" cap="rnd">
              <a:solidFill>
                <a:srgbClr val="941651"/>
              </a:solidFill>
              <a:prstDash val="dash"/>
              <a:round/>
            </a:ln>
          </spPr>
          <marker>
            <symbol val="none"/>
            <spPr>
              <a:ln>
                <a:prstDash val="solid"/>
              </a:ln>
            </spPr>
          </marker>
          <xVal>
            <numRef>
              <f>Plot!$AO$9:$AP$9</f>
              <numCache>
                <formatCode>General</formatCode>
                <ptCount val="2"/>
                <pt idx="0">
                  <v>-1</v>
                </pt>
                <pt idx="1">
                  <v>1</v>
                </pt>
              </numCache>
            </numRef>
          </xVal>
          <yVal>
            <numRef>
              <f>Plot!$AO$15:$AP$15</f>
              <numCache>
                <formatCode>General</formatCode>
                <ptCount val="2"/>
                <pt idx="0">
                  <v>0</v>
                </pt>
                <pt idx="1">
                  <v>0</v>
                </pt>
              </numCache>
            </numRef>
          </yVal>
          <smooth val="0"/>
        </ser>
        <ser>
          <idx val="54"/>
          <order val="54"/>
          <tx>
            <strRef>
              <f>Plot!$A$16</f>
              <strCache>
                <ptCount val="1"/>
              </strCache>
            </strRef>
          </tx>
          <spPr>
            <a:ln w="28575" cap="rnd">
              <a:solidFill>
                <a:srgbClr val="FF2600"/>
              </a:solidFill>
              <a:prstDash val="dash"/>
              <a:round/>
            </a:ln>
          </spPr>
          <marker>
            <symbol val="none"/>
            <spPr>
              <a:ln>
                <a:prstDash val="solid"/>
              </a:ln>
            </spPr>
          </marker>
          <xVal>
            <numRef>
              <f>Plot!$AO$9:$AP$9</f>
              <numCache>
                <formatCode>General</formatCode>
                <ptCount val="2"/>
                <pt idx="0">
                  <v>-1</v>
                </pt>
                <pt idx="1">
                  <v>1</v>
                </pt>
              </numCache>
            </numRef>
          </xVal>
          <yVal>
            <numRef>
              <f>Plot!$AO$16:$AP$16</f>
              <numCache>
                <formatCode>General</formatCode>
                <ptCount val="2"/>
                <pt idx="0">
                  <v>0</v>
                </pt>
                <pt idx="1">
                  <v>0</v>
                </pt>
              </numCache>
            </numRef>
          </yVal>
          <smooth val="0"/>
        </ser>
        <ser>
          <idx val="55"/>
          <order val="55"/>
          <tx>
            <strRef>
              <f>Plot!$A$17</f>
              <strCache>
                <ptCount val="1"/>
              </strCache>
            </strRef>
          </tx>
          <spPr>
            <a:ln w="28575" cap="rnd">
              <a:solidFill>
                <a:srgbClr val="942093"/>
              </a:solidFill>
              <a:prstDash val="dash"/>
              <a:round/>
            </a:ln>
          </spPr>
          <marker>
            <symbol val="none"/>
            <spPr>
              <a:ln>
                <a:prstDash val="solid"/>
              </a:ln>
            </spPr>
          </marker>
          <xVal>
            <numRef>
              <f>Plot!$AO$9:$AP$9</f>
              <numCache>
                <formatCode>General</formatCode>
                <ptCount val="2"/>
                <pt idx="0">
                  <v>-1</v>
                </pt>
                <pt idx="1">
                  <v>1</v>
                </pt>
              </numCache>
            </numRef>
          </xVal>
          <yVal>
            <numRef>
              <f>Plot!$AO$17:$AP$17</f>
              <numCache>
                <formatCode>General</formatCode>
                <ptCount val="2"/>
                <pt idx="0">
                  <v>0</v>
                </pt>
                <pt idx="1">
                  <v>0</v>
                </pt>
              </numCache>
            </numRef>
          </yVal>
          <smooth val="0"/>
        </ser>
        <ser>
          <idx val="56"/>
          <order val="56"/>
          <tx>
            <strRef>
              <f>Plot!$A$18</f>
              <strCache>
                <ptCount val="1"/>
              </strCache>
            </strRef>
          </tx>
          <spPr>
            <a:ln w="28575" cap="rnd">
              <a:solidFill>
                <a:srgbClr val="008F00"/>
              </a:solidFill>
              <a:prstDash val="dash"/>
              <a:round/>
            </a:ln>
          </spPr>
          <marker>
            <symbol val="none"/>
            <spPr>
              <a:ln>
                <a:prstDash val="solid"/>
              </a:ln>
            </spPr>
          </marker>
          <xVal>
            <numRef>
              <f>Plot!$AO$9:$AP$9</f>
              <numCache>
                <formatCode>General</formatCode>
                <ptCount val="2"/>
                <pt idx="0">
                  <v>-1</v>
                </pt>
                <pt idx="1">
                  <v>1</v>
                </pt>
              </numCache>
            </numRef>
          </xVal>
          <yVal>
            <numRef>
              <f>Plot!$AO$18:$AP$18</f>
              <numCache>
                <formatCode>General</formatCode>
                <ptCount val="2"/>
                <pt idx="0">
                  <v>0</v>
                </pt>
                <pt idx="1">
                  <v>0</v>
                </pt>
              </numCache>
            </numRef>
          </yVal>
          <smooth val="0"/>
        </ser>
        <ser>
          <idx val="57"/>
          <order val="57"/>
          <tx>
            <strRef>
              <f>Plot!$A$19</f>
              <strCache>
                <ptCount val="1"/>
              </strCache>
            </strRef>
          </tx>
          <spPr>
            <a:ln w="28575" cap="rnd">
              <a:solidFill>
                <a:srgbClr val="011893"/>
              </a:solidFill>
              <a:prstDash val="dash"/>
              <a:round/>
            </a:ln>
          </spPr>
          <marker>
            <symbol val="none"/>
            <spPr>
              <a:ln>
                <a:prstDash val="solid"/>
              </a:ln>
            </spPr>
          </marker>
          <xVal>
            <numRef>
              <f>Plot!$AO$9:$AP$9</f>
              <numCache>
                <formatCode>General</formatCode>
                <ptCount val="2"/>
                <pt idx="0">
                  <v>-1</v>
                </pt>
                <pt idx="1">
                  <v>1</v>
                </pt>
              </numCache>
            </numRef>
          </xVal>
          <yVal>
            <numRef>
              <f>Plot!$AO$19:$AP$19</f>
              <numCache>
                <formatCode>General</formatCode>
                <ptCount val="2"/>
                <pt idx="0">
                  <v>0</v>
                </pt>
                <pt idx="1">
                  <v>0</v>
                </pt>
              </numCache>
            </numRef>
          </yVal>
          <smooth val="0"/>
        </ser>
        <ser>
          <idx val="58"/>
          <order val="58"/>
          <tx>
            <strRef>
              <f>Plot!$A$20</f>
              <strCache>
                <ptCount val="1"/>
              </strCache>
            </strRef>
          </tx>
          <spPr>
            <a:ln w="28575" cap="rnd">
              <a:solidFill>
                <a:srgbClr val="009193"/>
              </a:solidFill>
              <a:prstDash val="dash"/>
              <a:round/>
            </a:ln>
          </spPr>
          <marker>
            <symbol val="none"/>
            <spPr>
              <a:ln>
                <a:prstDash val="solid"/>
              </a:ln>
            </spPr>
          </marker>
          <xVal>
            <numRef>
              <f>Plot!$AO$9:$AP$9</f>
              <numCache>
                <formatCode>General</formatCode>
                <ptCount val="2"/>
                <pt idx="0">
                  <v>-1</v>
                </pt>
                <pt idx="1">
                  <v>1</v>
                </pt>
              </numCache>
            </numRef>
          </xVal>
          <yVal>
            <numRef>
              <f>Plot!$AO$20:$AP$20</f>
              <numCache>
                <formatCode>General</formatCode>
                <ptCount val="2"/>
                <pt idx="0">
                  <v>0</v>
                </pt>
                <pt idx="1">
                  <v>0</v>
                </pt>
              </numCache>
            </numRef>
          </yVal>
          <smooth val="0"/>
        </ser>
        <ser>
          <idx val="59"/>
          <order val="59"/>
          <tx>
            <strRef>
              <f>Plot!$A$21</f>
              <strCache>
                <ptCount val="1"/>
              </strCache>
            </strRef>
          </tx>
          <spPr>
            <a:ln w="28575" cap="rnd">
              <a:solidFill>
                <a:srgbClr val="945200"/>
              </a:solidFill>
              <a:prstDash val="dash"/>
              <a:round/>
            </a:ln>
          </spPr>
          <marker>
            <symbol val="none"/>
            <spPr>
              <a:ln>
                <a:prstDash val="solid"/>
              </a:ln>
            </spPr>
          </marker>
          <xVal>
            <numRef>
              <f>Plot!$AO$9:$AP$9</f>
              <numCache>
                <formatCode>General</formatCode>
                <ptCount val="2"/>
                <pt idx="0">
                  <v>-1</v>
                </pt>
                <pt idx="1">
                  <v>1</v>
                </pt>
              </numCache>
            </numRef>
          </xVal>
          <yVal>
            <numRef>
              <f>Plot!$AO$21:$AP$21</f>
              <numCache>
                <formatCode>General</formatCode>
                <ptCount val="2"/>
                <pt idx="0">
                  <v>0</v>
                </pt>
                <pt idx="1">
                  <v>0</v>
                </pt>
              </numCache>
            </numRef>
          </yVal>
          <smooth val="0"/>
        </ser>
        <ser>
          <idx val="60"/>
          <order val="60"/>
          <tx>
            <strRef>
              <f>Plot!$A$22</f>
              <strCache>
                <ptCount val="1"/>
              </strCache>
            </strRef>
          </tx>
          <spPr>
            <a:ln w="28575" cap="rnd">
              <a:solidFill>
                <a:srgbClr val="941100"/>
              </a:solidFill>
              <a:prstDash val="dash"/>
              <a:round/>
            </a:ln>
          </spPr>
          <marker>
            <symbol val="none"/>
            <spPr>
              <a:ln>
                <a:prstDash val="solid"/>
              </a:ln>
            </spPr>
          </marker>
          <xVal>
            <numRef>
              <f>Plot!$AO$9:$AP$9</f>
              <numCache>
                <formatCode>General</formatCode>
                <ptCount val="2"/>
                <pt idx="0">
                  <v>-1</v>
                </pt>
                <pt idx="1">
                  <v>1</v>
                </pt>
              </numCache>
            </numRef>
          </xVal>
          <yVal>
            <numRef>
              <f>Plot!$AO$22:$AP$22</f>
              <numCache>
                <formatCode>General</formatCode>
                <ptCount val="2"/>
                <pt idx="0">
                  <v>0</v>
                </pt>
                <pt idx="1">
                  <v>0</v>
                </pt>
              </numCache>
            </numRef>
          </yVal>
          <smooth val="0"/>
        </ser>
        <ser>
          <idx val="61"/>
          <order val="61"/>
          <tx>
            <strRef>
              <f>Plot!$A$23</f>
              <strCache>
                <ptCount val="1"/>
              </strCache>
            </strRef>
          </tx>
          <spPr>
            <a:ln w="28575" cap="rnd">
              <a:solidFill>
                <a:srgbClr val="00FA00"/>
              </a:solidFill>
              <a:prstDash val="dash"/>
              <a:round/>
            </a:ln>
          </spPr>
          <marker>
            <symbol val="none"/>
            <spPr>
              <a:ln>
                <a:prstDash val="solid"/>
              </a:ln>
            </spPr>
          </marker>
          <xVal>
            <numRef>
              <f>Plot!$AO$9:$AP$9</f>
              <numCache>
                <formatCode>General</formatCode>
                <ptCount val="2"/>
                <pt idx="0">
                  <v>-1</v>
                </pt>
                <pt idx="1">
                  <v>1</v>
                </pt>
              </numCache>
            </numRef>
          </xVal>
          <yVal>
            <numRef>
              <f>Plot!$AO$23:$AP$23</f>
              <numCache>
                <formatCode>General</formatCode>
                <ptCount val="2"/>
                <pt idx="0">
                  <v>0</v>
                </pt>
                <pt idx="1">
                  <v>0</v>
                </pt>
              </numCache>
            </numRef>
          </yVal>
          <smooth val="0"/>
        </ser>
        <ser>
          <idx val="62"/>
          <order val="62"/>
          <tx>
            <strRef>
              <f>Plot!$A$24</f>
              <strCache>
                <ptCount val="1"/>
              </strCache>
            </strRef>
          </tx>
          <spPr>
            <a:ln w="28575" cap="rnd">
              <a:solidFill>
                <a:srgbClr val="00FDFF"/>
              </a:solidFill>
              <a:prstDash val="dash"/>
              <a:round/>
            </a:ln>
          </spPr>
          <marker>
            <symbol val="none"/>
            <spPr>
              <a:ln>
                <a:prstDash val="solid"/>
              </a:ln>
            </spPr>
          </marker>
          <xVal>
            <numRef>
              <f>Plot!$AO$9:$AP$9</f>
              <numCache>
                <formatCode>General</formatCode>
                <ptCount val="2"/>
                <pt idx="0">
                  <v>-1</v>
                </pt>
                <pt idx="1">
                  <v>1</v>
                </pt>
              </numCache>
            </numRef>
          </xVal>
          <yVal>
            <numRef>
              <f>Plot!$AO$24:$AP$24</f>
              <numCache>
                <formatCode>General</formatCode>
                <ptCount val="2"/>
                <pt idx="0">
                  <v>0</v>
                </pt>
                <pt idx="1">
                  <v>0</v>
                </pt>
              </numCache>
            </numRef>
          </yVal>
          <smooth val="0"/>
        </ser>
        <ser>
          <idx val="63"/>
          <order val="63"/>
          <tx>
            <strRef>
              <f>Plot!$A$25</f>
              <strCache>
                <ptCount val="1"/>
              </strCache>
            </strRef>
          </tx>
          <spPr>
            <a:ln w="28575" cap="rnd">
              <a:solidFill>
                <a:srgbClr val="0096FF"/>
              </a:solidFill>
              <a:prstDash val="dash"/>
              <a:round/>
            </a:ln>
          </spPr>
          <marker>
            <symbol val="none"/>
            <spPr>
              <a:ln>
                <a:prstDash val="solid"/>
              </a:ln>
            </spPr>
          </marker>
          <xVal>
            <numRef>
              <f>Plot!$AO$9:$AP$9</f>
              <numCache>
                <formatCode>General</formatCode>
                <ptCount val="2"/>
                <pt idx="0">
                  <v>-1</v>
                </pt>
                <pt idx="1">
                  <v>1</v>
                </pt>
              </numCache>
            </numRef>
          </xVal>
          <yVal>
            <numRef>
              <f>Plot!$AO$25:$AP$25</f>
              <numCache>
                <formatCode>General</formatCode>
                <ptCount val="2"/>
                <pt idx="0">
                  <v>0</v>
                </pt>
                <pt idx="1">
                  <v>0</v>
                </pt>
              </numCache>
            </numRef>
          </yVal>
          <smooth val="0"/>
        </ser>
        <ser>
          <idx val="64"/>
          <order val="64"/>
          <tx>
            <strRef>
              <f>Plot!$A$26</f>
              <strCache>
                <ptCount val="1"/>
              </strCache>
            </strRef>
          </tx>
          <spPr>
            <a:ln w="28575" cap="rnd">
              <a:solidFill>
                <a:srgbClr val="FF40FF"/>
              </a:solidFill>
              <a:prstDash val="dash"/>
              <a:round/>
            </a:ln>
          </spPr>
          <marker>
            <symbol val="none"/>
            <spPr>
              <a:ln>
                <a:prstDash val="solid"/>
              </a:ln>
            </spPr>
          </marker>
          <xVal>
            <numRef>
              <f>Plot!$AO$9:$AP$9</f>
              <numCache>
                <formatCode>General</formatCode>
                <ptCount val="2"/>
                <pt idx="0">
                  <v>-1</v>
                </pt>
                <pt idx="1">
                  <v>1</v>
                </pt>
              </numCache>
            </numRef>
          </xVal>
          <yVal>
            <numRef>
              <f>Plot!$AO$26:$AP$26</f>
              <numCache>
                <formatCode>General</formatCode>
                <ptCount val="2"/>
                <pt idx="0">
                  <v>0</v>
                </pt>
                <pt idx="1">
                  <v>0</v>
                </pt>
              </numCache>
            </numRef>
          </yVal>
          <smooth val="0"/>
        </ser>
        <ser>
          <idx val="65"/>
          <order val="65"/>
          <tx>
            <strRef>
              <f>Plot!$A$27</f>
              <strCache>
                <ptCount val="1"/>
              </strCache>
            </strRef>
          </tx>
          <spPr>
            <a:ln w="28575" cap="rnd">
              <a:solidFill>
                <a:srgbClr val="FFD579"/>
              </a:solidFill>
              <a:prstDash val="dash"/>
              <a:round/>
            </a:ln>
          </spPr>
          <marker>
            <symbol val="none"/>
            <spPr>
              <a:ln>
                <a:prstDash val="solid"/>
              </a:ln>
            </spPr>
          </marker>
          <xVal>
            <numRef>
              <f>Plot!$AO$9:$AP$9</f>
              <numCache>
                <formatCode>General</formatCode>
                <ptCount val="2"/>
                <pt idx="0">
                  <v>-1</v>
                </pt>
                <pt idx="1">
                  <v>1</v>
                </pt>
              </numCache>
            </numRef>
          </xVal>
          <yVal>
            <numRef>
              <f>Plot!$AO$27:$AP$27</f>
              <numCache>
                <formatCode>General</formatCode>
                <ptCount val="2"/>
                <pt idx="0">
                  <v>0</v>
                </pt>
                <pt idx="1">
                  <v>0</v>
                </pt>
              </numCache>
            </numRef>
          </yVal>
          <smooth val="0"/>
        </ser>
        <ser>
          <idx val="66"/>
          <order val="66"/>
          <tx>
            <strRef>
              <f>Plot!$A$28</f>
              <strCache>
                <ptCount val="1"/>
              </strCache>
            </strRef>
          </tx>
          <spPr>
            <a:ln w="28575" cap="rnd">
              <a:solidFill>
                <a:srgbClr val="FF7E79"/>
              </a:solidFill>
              <a:prstDash val="dash"/>
              <a:round/>
            </a:ln>
          </spPr>
          <marker>
            <symbol val="none"/>
            <spPr>
              <a:ln>
                <a:prstDash val="solid"/>
              </a:ln>
            </spPr>
          </marker>
          <xVal>
            <numRef>
              <f>Plot!$AO$9:$AP$9</f>
              <numCache>
                <formatCode>General</formatCode>
                <ptCount val="2"/>
                <pt idx="0">
                  <v>-1</v>
                </pt>
                <pt idx="1">
                  <v>1</v>
                </pt>
              </numCache>
            </numRef>
          </xVal>
          <yVal>
            <numRef>
              <f>Plot!$AO$28:$AP$28</f>
              <numCache>
                <formatCode>General</formatCode>
                <ptCount val="2"/>
                <pt idx="0">
                  <v>0</v>
                </pt>
                <pt idx="1">
                  <v>0</v>
                </pt>
              </numCache>
            </numRef>
          </yVal>
          <smooth val="0"/>
        </ser>
        <ser>
          <idx val="67"/>
          <order val="67"/>
          <tx>
            <strRef>
              <f>Plot!$A$29</f>
              <strCache>
                <ptCount val="1"/>
              </strCache>
            </strRef>
          </tx>
          <spPr>
            <a:ln w="28575" cap="rnd">
              <a:solidFill>
                <a:srgbClr val="929000"/>
              </a:solidFill>
              <a:prstDash val="dash"/>
              <a:round/>
            </a:ln>
          </spPr>
          <marker>
            <symbol val="none"/>
            <spPr>
              <a:ln>
                <a:prstDash val="solid"/>
              </a:ln>
            </spPr>
          </marker>
          <xVal>
            <numRef>
              <f>Plot!$AO$9:$AP$9</f>
              <numCache>
                <formatCode>General</formatCode>
                <ptCount val="2"/>
                <pt idx="0">
                  <v>-1</v>
                </pt>
                <pt idx="1">
                  <v>1</v>
                </pt>
              </numCache>
            </numRef>
          </xVal>
          <yVal>
            <numRef>
              <f>Plot!$AO$29:$AP$29</f>
              <numCache>
                <formatCode>General</formatCode>
                <ptCount val="2"/>
                <pt idx="0">
                  <v>0</v>
                </pt>
                <pt idx="1">
                  <v>0</v>
                </pt>
              </numCache>
            </numRef>
          </yVal>
          <smooth val="0"/>
        </ser>
        <ser>
          <idx val="68"/>
          <order val="68"/>
          <spPr>
            <a:ln w="28575" cap="rnd">
              <a:solidFill>
                <a:srgbClr val="424242"/>
              </a:solidFill>
              <a:prstDash val="lgDash"/>
              <a:round/>
            </a:ln>
          </spPr>
          <marker>
            <symbol val="none"/>
            <spPr>
              <a:ln>
                <a:prstDash val="solid"/>
              </a:ln>
            </spPr>
          </marker>
          <xVal>
            <numRef>
              <f>Plot!$AR$9:$AS$9</f>
              <numCache>
                <formatCode>General</formatCode>
                <ptCount val="2"/>
                <pt idx="0">
                  <v>-1</v>
                </pt>
                <pt idx="1">
                  <v>1</v>
                </pt>
              </numCache>
            </numRef>
          </xVal>
          <yVal>
            <numRef>
              <f>Plot!$AR$10:$AS$10</f>
              <numCache>
                <formatCode>General</formatCode>
                <ptCount val="2"/>
                <pt idx="0">
                  <v>0</v>
                </pt>
                <pt idx="1">
                  <v>0</v>
                </pt>
              </numCache>
            </numRef>
          </yVal>
          <smooth val="0"/>
        </ser>
        <ser>
          <idx val="69"/>
          <order val="69"/>
          <tx>
            <strRef>
              <f>Plot!$A$11</f>
              <strCache>
                <ptCount val="1"/>
              </strCache>
            </strRef>
          </tx>
          <spPr>
            <a:ln w="28575" cap="rnd">
              <a:solidFill>
                <a:srgbClr val="929292"/>
              </a:solidFill>
              <a:prstDash val="lgDash"/>
              <a:round/>
            </a:ln>
          </spPr>
          <marker>
            <symbol val="none"/>
            <spPr>
              <a:ln>
                <a:prstDash val="solid"/>
              </a:ln>
            </spPr>
          </marker>
          <xVal>
            <numRef>
              <f>Plot!$AR$9:$AS$9</f>
              <numCache>
                <formatCode>General</formatCode>
                <ptCount val="2"/>
                <pt idx="0">
                  <v>-1</v>
                </pt>
                <pt idx="1">
                  <v>1</v>
                </pt>
              </numCache>
            </numRef>
          </xVal>
          <yVal>
            <numRef>
              <f>Plot!$AR$11:$AS$11</f>
              <numCache>
                <formatCode>General</formatCode>
                <ptCount val="2"/>
                <pt idx="0">
                  <v>0</v>
                </pt>
                <pt idx="1">
                  <v>0</v>
                </pt>
              </numCache>
            </numRef>
          </yVal>
          <smooth val="0"/>
        </ser>
        <ser>
          <idx val="70"/>
          <order val="70"/>
          <tx>
            <strRef>
              <f>Plot!$A$12</f>
              <strCache>
                <ptCount val="1"/>
              </strCache>
            </strRef>
          </tx>
          <spPr>
            <a:ln w="28575" cap="rnd">
              <a:solidFill>
                <a:srgbClr val="C1C1C1"/>
              </a:solidFill>
              <a:prstDash val="lgDash"/>
              <a:round/>
            </a:ln>
          </spPr>
          <marker>
            <symbol val="none"/>
            <spPr>
              <a:ln>
                <a:prstDash val="solid"/>
              </a:ln>
            </spPr>
          </marker>
          <xVal>
            <numRef>
              <f>Plot!$AR$9:$AS$9</f>
              <numCache>
                <formatCode>General</formatCode>
                <ptCount val="2"/>
                <pt idx="0">
                  <v>-1</v>
                </pt>
                <pt idx="1">
                  <v>1</v>
                </pt>
              </numCache>
            </numRef>
          </xVal>
          <yVal>
            <numRef>
              <f>Plot!$AR$12:$AS$12</f>
              <numCache>
                <formatCode>General</formatCode>
                <ptCount val="2"/>
                <pt idx="0">
                  <v>0</v>
                </pt>
                <pt idx="1">
                  <v>0</v>
                </pt>
              </numCache>
            </numRef>
          </yVal>
          <smooth val="0"/>
        </ser>
        <ser>
          <idx val="71"/>
          <order val="71"/>
          <spPr>
            <a:ln w="28575" cap="rnd">
              <a:solidFill>
                <a:srgbClr val="FFFC00"/>
              </a:solidFill>
              <a:prstDash val="lgDash"/>
              <a:round/>
            </a:ln>
          </spPr>
          <marker>
            <symbol val="none"/>
            <spPr>
              <a:ln>
                <a:prstDash val="solid"/>
              </a:ln>
            </spPr>
          </marker>
          <xVal>
            <numRef>
              <f>Plot!$AR$9:$AS$9</f>
              <numCache>
                <formatCode>General</formatCode>
                <ptCount val="2"/>
                <pt idx="0">
                  <v>-1</v>
                </pt>
                <pt idx="1">
                  <v>1</v>
                </pt>
              </numCache>
            </numRef>
          </xVal>
          <yVal>
            <numRef>
              <f>Plot!$AR$13:$AS$13</f>
              <numCache>
                <formatCode>General</formatCode>
                <ptCount val="2"/>
                <pt idx="0">
                  <v>0</v>
                </pt>
                <pt idx="1">
                  <v>0</v>
                </pt>
              </numCache>
            </numRef>
          </yVal>
          <smooth val="0"/>
        </ser>
        <ser>
          <idx val="72"/>
          <order val="72"/>
          <tx>
            <strRef>
              <f>Plot!$A$14</f>
              <strCache>
                <ptCount val="1"/>
              </strCache>
            </strRef>
          </tx>
          <spPr>
            <a:ln w="28575" cap="rnd">
              <a:solidFill>
                <a:srgbClr val="FF9300"/>
              </a:solidFill>
              <a:prstDash val="lgDash"/>
              <a:round/>
            </a:ln>
          </spPr>
          <marker>
            <symbol val="none"/>
            <spPr>
              <a:ln>
                <a:prstDash val="solid"/>
              </a:ln>
            </spPr>
          </marker>
          <xVal>
            <numRef>
              <f>Plot!$AR$9:$AS$9</f>
              <numCache>
                <formatCode>General</formatCode>
                <ptCount val="2"/>
                <pt idx="0">
                  <v>-1</v>
                </pt>
                <pt idx="1">
                  <v>1</v>
                </pt>
              </numCache>
            </numRef>
          </xVal>
          <yVal>
            <numRef>
              <f>Plot!$AR$14:$AS$14</f>
              <numCache>
                <formatCode>General</formatCode>
                <ptCount val="2"/>
                <pt idx="0">
                  <v>0</v>
                </pt>
                <pt idx="1">
                  <v>0</v>
                </pt>
              </numCache>
            </numRef>
          </yVal>
          <smooth val="0"/>
        </ser>
        <ser>
          <idx val="73"/>
          <order val="73"/>
          <tx>
            <strRef>
              <f>Plot!$A$15</f>
              <strCache>
                <ptCount val="1"/>
              </strCache>
            </strRef>
          </tx>
          <spPr>
            <a:ln w="28575" cap="rnd">
              <a:solidFill>
                <a:srgbClr val="941651"/>
              </a:solidFill>
              <a:prstDash val="lgDash"/>
              <a:round/>
            </a:ln>
          </spPr>
          <marker>
            <symbol val="none"/>
            <spPr>
              <a:ln>
                <a:prstDash val="solid"/>
              </a:ln>
            </spPr>
          </marker>
          <xVal>
            <numRef>
              <f>Plot!$AR$9:$AS$9</f>
              <numCache>
                <formatCode>General</formatCode>
                <ptCount val="2"/>
                <pt idx="0">
                  <v>-1</v>
                </pt>
                <pt idx="1">
                  <v>1</v>
                </pt>
              </numCache>
            </numRef>
          </xVal>
          <yVal>
            <numRef>
              <f>Plot!$AR$15:$AS$15</f>
              <numCache>
                <formatCode>General</formatCode>
                <ptCount val="2"/>
                <pt idx="0">
                  <v>0</v>
                </pt>
                <pt idx="1">
                  <v>0</v>
                </pt>
              </numCache>
            </numRef>
          </yVal>
          <smooth val="0"/>
        </ser>
        <ser>
          <idx val="74"/>
          <order val="74"/>
          <tx>
            <strRef>
              <f>Plot!$A$16</f>
              <strCache>
                <ptCount val="1"/>
              </strCache>
            </strRef>
          </tx>
          <spPr>
            <a:ln w="28575" cap="rnd">
              <a:solidFill>
                <a:srgbClr val="FF2600"/>
              </a:solidFill>
              <a:prstDash val="lgDash"/>
              <a:round/>
            </a:ln>
          </spPr>
          <marker>
            <symbol val="none"/>
            <spPr>
              <a:ln>
                <a:prstDash val="solid"/>
              </a:ln>
            </spPr>
          </marker>
          <xVal>
            <numRef>
              <f>Plot!$AR$9:$AS$9</f>
              <numCache>
                <formatCode>General</formatCode>
                <ptCount val="2"/>
                <pt idx="0">
                  <v>-1</v>
                </pt>
                <pt idx="1">
                  <v>1</v>
                </pt>
              </numCache>
            </numRef>
          </xVal>
          <yVal>
            <numRef>
              <f>Plot!$AR$16:$AS$16</f>
              <numCache>
                <formatCode>General</formatCode>
                <ptCount val="2"/>
                <pt idx="0">
                  <v>0</v>
                </pt>
                <pt idx="1">
                  <v>0</v>
                </pt>
              </numCache>
            </numRef>
          </yVal>
          <smooth val="0"/>
        </ser>
        <ser>
          <idx val="75"/>
          <order val="75"/>
          <tx>
            <strRef>
              <f>Plot!$A$17</f>
              <strCache>
                <ptCount val="1"/>
              </strCache>
            </strRef>
          </tx>
          <spPr>
            <a:ln w="28575" cap="rnd">
              <a:solidFill>
                <a:srgbClr val="942093"/>
              </a:solidFill>
              <a:prstDash val="lgDash"/>
              <a:round/>
            </a:ln>
          </spPr>
          <marker>
            <symbol val="none"/>
            <spPr>
              <a:ln>
                <a:prstDash val="solid"/>
              </a:ln>
            </spPr>
          </marker>
          <xVal>
            <numRef>
              <f>Plot!$AR$9:$AS$9</f>
              <numCache>
                <formatCode>General</formatCode>
                <ptCount val="2"/>
                <pt idx="0">
                  <v>-1</v>
                </pt>
                <pt idx="1">
                  <v>1</v>
                </pt>
              </numCache>
            </numRef>
          </xVal>
          <yVal>
            <numRef>
              <f>Plot!$AR$17:$AS$17</f>
              <numCache>
                <formatCode>General</formatCode>
                <ptCount val="2"/>
                <pt idx="0">
                  <v>0</v>
                </pt>
                <pt idx="1">
                  <v>0</v>
                </pt>
              </numCache>
            </numRef>
          </yVal>
          <smooth val="0"/>
        </ser>
        <ser>
          <idx val="76"/>
          <order val="76"/>
          <tx>
            <strRef>
              <f>Plot!$A$18</f>
              <strCache>
                <ptCount val="1"/>
              </strCache>
            </strRef>
          </tx>
          <spPr>
            <a:ln w="28575" cap="rnd">
              <a:solidFill>
                <a:srgbClr val="008F00"/>
              </a:solidFill>
              <a:prstDash val="lgDash"/>
              <a:round/>
            </a:ln>
          </spPr>
          <marker>
            <symbol val="none"/>
            <spPr>
              <a:ln>
                <a:prstDash val="solid"/>
              </a:ln>
            </spPr>
          </marker>
          <xVal>
            <numRef>
              <f>Plot!$AR$9:$AS$9</f>
              <numCache>
                <formatCode>General</formatCode>
                <ptCount val="2"/>
                <pt idx="0">
                  <v>-1</v>
                </pt>
                <pt idx="1">
                  <v>1</v>
                </pt>
              </numCache>
            </numRef>
          </xVal>
          <yVal>
            <numRef>
              <f>Plot!$AR$18:$AS$18</f>
              <numCache>
                <formatCode>General</formatCode>
                <ptCount val="2"/>
                <pt idx="0">
                  <v>0</v>
                </pt>
                <pt idx="1">
                  <v>0</v>
                </pt>
              </numCache>
            </numRef>
          </yVal>
          <smooth val="0"/>
        </ser>
        <ser>
          <idx val="77"/>
          <order val="77"/>
          <tx>
            <strRef>
              <f>Plot!$A$19</f>
              <strCache>
                <ptCount val="1"/>
              </strCache>
            </strRef>
          </tx>
          <spPr>
            <a:ln w="28575" cap="rnd">
              <a:solidFill>
                <a:srgbClr val="011893"/>
              </a:solidFill>
              <a:prstDash val="lgDash"/>
              <a:round/>
            </a:ln>
          </spPr>
          <marker>
            <symbol val="none"/>
            <spPr>
              <a:ln>
                <a:prstDash val="solid"/>
              </a:ln>
            </spPr>
          </marker>
          <xVal>
            <numRef>
              <f>Plot!$AR$9:$AS$9</f>
              <numCache>
                <formatCode>General</formatCode>
                <ptCount val="2"/>
                <pt idx="0">
                  <v>-1</v>
                </pt>
                <pt idx="1">
                  <v>1</v>
                </pt>
              </numCache>
            </numRef>
          </xVal>
          <yVal>
            <numRef>
              <f>Plot!$AR$19:$AS$19</f>
              <numCache>
                <formatCode>General</formatCode>
                <ptCount val="2"/>
                <pt idx="0">
                  <v>0</v>
                </pt>
                <pt idx="1">
                  <v>0</v>
                </pt>
              </numCache>
            </numRef>
          </yVal>
          <smooth val="0"/>
        </ser>
        <ser>
          <idx val="78"/>
          <order val="78"/>
          <tx>
            <strRef>
              <f>Plot!$A$20</f>
              <strCache>
                <ptCount val="1"/>
              </strCache>
            </strRef>
          </tx>
          <spPr>
            <a:ln w="28575" cap="rnd">
              <a:solidFill>
                <a:srgbClr val="009193"/>
              </a:solidFill>
              <a:prstDash val="lgDash"/>
              <a:round/>
            </a:ln>
          </spPr>
          <marker>
            <symbol val="none"/>
            <spPr>
              <a:ln>
                <a:prstDash val="solid"/>
              </a:ln>
            </spPr>
          </marker>
          <xVal>
            <numRef>
              <f>Plot!$AR$9:$AS$9</f>
              <numCache>
                <formatCode>General</formatCode>
                <ptCount val="2"/>
                <pt idx="0">
                  <v>-1</v>
                </pt>
                <pt idx="1">
                  <v>1</v>
                </pt>
              </numCache>
            </numRef>
          </xVal>
          <yVal>
            <numRef>
              <f>Plot!$AR$20:$AS$20</f>
              <numCache>
                <formatCode>General</formatCode>
                <ptCount val="2"/>
                <pt idx="0">
                  <v>0</v>
                </pt>
                <pt idx="1">
                  <v>0</v>
                </pt>
              </numCache>
            </numRef>
          </yVal>
          <smooth val="0"/>
        </ser>
        <ser>
          <idx val="79"/>
          <order val="79"/>
          <tx>
            <strRef>
              <f>Plot!$A$21</f>
              <strCache>
                <ptCount val="1"/>
              </strCache>
            </strRef>
          </tx>
          <spPr>
            <a:ln w="28575" cap="rnd">
              <a:solidFill>
                <a:srgbClr val="945200"/>
              </a:solidFill>
              <a:prstDash val="lgDash"/>
              <a:round/>
            </a:ln>
          </spPr>
          <marker>
            <symbol val="none"/>
            <spPr>
              <a:ln>
                <a:prstDash val="solid"/>
              </a:ln>
            </spPr>
          </marker>
          <xVal>
            <numRef>
              <f>Plot!$AR$9:$AS$9</f>
              <numCache>
                <formatCode>General</formatCode>
                <ptCount val="2"/>
                <pt idx="0">
                  <v>-1</v>
                </pt>
                <pt idx="1">
                  <v>1</v>
                </pt>
              </numCache>
            </numRef>
          </xVal>
          <yVal>
            <numRef>
              <f>Plot!$AR$21:$AS$21</f>
              <numCache>
                <formatCode>General</formatCode>
                <ptCount val="2"/>
                <pt idx="0">
                  <v>0</v>
                </pt>
                <pt idx="1">
                  <v>0</v>
                </pt>
              </numCache>
            </numRef>
          </yVal>
          <smooth val="0"/>
        </ser>
        <ser>
          <idx val="80"/>
          <order val="80"/>
          <tx>
            <strRef>
              <f>Plot!$A$22</f>
              <strCache>
                <ptCount val="1"/>
              </strCache>
            </strRef>
          </tx>
          <spPr>
            <a:ln w="28575" cap="rnd">
              <a:solidFill>
                <a:srgbClr val="941100"/>
              </a:solidFill>
              <a:prstDash val="lgDash"/>
              <a:round/>
            </a:ln>
          </spPr>
          <marker>
            <symbol val="none"/>
            <spPr>
              <a:ln>
                <a:prstDash val="solid"/>
              </a:ln>
            </spPr>
          </marker>
          <xVal>
            <numRef>
              <f>Plot!$AR$9:$AS$9</f>
              <numCache>
                <formatCode>General</formatCode>
                <ptCount val="2"/>
                <pt idx="0">
                  <v>-1</v>
                </pt>
                <pt idx="1">
                  <v>1</v>
                </pt>
              </numCache>
            </numRef>
          </xVal>
          <yVal>
            <numRef>
              <f>Plot!$AR$22:$AS$22</f>
              <numCache>
                <formatCode>General</formatCode>
                <ptCount val="2"/>
                <pt idx="0">
                  <v>0</v>
                </pt>
                <pt idx="1">
                  <v>0</v>
                </pt>
              </numCache>
            </numRef>
          </yVal>
          <smooth val="0"/>
        </ser>
        <ser>
          <idx val="81"/>
          <order val="81"/>
          <tx>
            <strRef>
              <f>Plot!$A$23</f>
              <strCache>
                <ptCount val="1"/>
              </strCache>
            </strRef>
          </tx>
          <spPr>
            <a:ln w="28575" cap="rnd">
              <a:solidFill>
                <a:srgbClr val="00FA00"/>
              </a:solidFill>
              <a:prstDash val="lgDash"/>
              <a:round/>
            </a:ln>
          </spPr>
          <marker>
            <symbol val="none"/>
            <spPr>
              <a:ln>
                <a:prstDash val="solid"/>
              </a:ln>
            </spPr>
          </marker>
          <xVal>
            <numRef>
              <f>Plot!$AR$9:$AS$9</f>
              <numCache>
                <formatCode>General</formatCode>
                <ptCount val="2"/>
                <pt idx="0">
                  <v>-1</v>
                </pt>
                <pt idx="1">
                  <v>1</v>
                </pt>
              </numCache>
            </numRef>
          </xVal>
          <yVal>
            <numRef>
              <f>Plot!$AR$23:$AS$23</f>
              <numCache>
                <formatCode>General</formatCode>
                <ptCount val="2"/>
                <pt idx="0">
                  <v>0</v>
                </pt>
                <pt idx="1">
                  <v>0</v>
                </pt>
              </numCache>
            </numRef>
          </yVal>
          <smooth val="0"/>
        </ser>
        <ser>
          <idx val="82"/>
          <order val="82"/>
          <tx>
            <strRef>
              <f>Plot!$A$24</f>
              <strCache>
                <ptCount val="1"/>
              </strCache>
            </strRef>
          </tx>
          <spPr>
            <a:ln w="28575" cap="rnd">
              <a:solidFill>
                <a:srgbClr val="00FDFF"/>
              </a:solidFill>
              <a:prstDash val="lgDash"/>
              <a:round/>
            </a:ln>
          </spPr>
          <marker>
            <symbol val="none"/>
            <spPr>
              <a:ln>
                <a:prstDash val="solid"/>
              </a:ln>
            </spPr>
          </marker>
          <xVal>
            <numRef>
              <f>Plot!$AR$9:$AS$9</f>
              <numCache>
                <formatCode>General</formatCode>
                <ptCount val="2"/>
                <pt idx="0">
                  <v>-1</v>
                </pt>
                <pt idx="1">
                  <v>1</v>
                </pt>
              </numCache>
            </numRef>
          </xVal>
          <yVal>
            <numRef>
              <f>Plot!$AR$24:$AS$24</f>
              <numCache>
                <formatCode>General</formatCode>
                <ptCount val="2"/>
                <pt idx="0">
                  <v>0</v>
                </pt>
                <pt idx="1">
                  <v>0</v>
                </pt>
              </numCache>
            </numRef>
          </yVal>
          <smooth val="0"/>
        </ser>
        <ser>
          <idx val="83"/>
          <order val="83"/>
          <tx>
            <strRef>
              <f>Plot!$A$25</f>
              <strCache>
                <ptCount val="1"/>
              </strCache>
            </strRef>
          </tx>
          <spPr>
            <a:ln w="28575" cap="rnd">
              <a:solidFill>
                <a:srgbClr val="0096FF"/>
              </a:solidFill>
              <a:prstDash val="lgDash"/>
              <a:round/>
            </a:ln>
          </spPr>
          <marker>
            <symbol val="none"/>
            <spPr>
              <a:ln>
                <a:prstDash val="solid"/>
              </a:ln>
            </spPr>
          </marker>
          <xVal>
            <numRef>
              <f>Plot!$AR$9:$AS$9</f>
              <numCache>
                <formatCode>General</formatCode>
                <ptCount val="2"/>
                <pt idx="0">
                  <v>-1</v>
                </pt>
                <pt idx="1">
                  <v>1</v>
                </pt>
              </numCache>
            </numRef>
          </xVal>
          <yVal>
            <numRef>
              <f>Plot!$AR$25:$AS$25</f>
              <numCache>
                <formatCode>General</formatCode>
                <ptCount val="2"/>
                <pt idx="0">
                  <v>0</v>
                </pt>
                <pt idx="1">
                  <v>0</v>
                </pt>
              </numCache>
            </numRef>
          </yVal>
          <smooth val="0"/>
        </ser>
        <ser>
          <idx val="84"/>
          <order val="84"/>
          <tx>
            <strRef>
              <f>Plot!$A$26</f>
              <strCache>
                <ptCount val="1"/>
              </strCache>
            </strRef>
          </tx>
          <spPr>
            <a:ln w="28575" cap="rnd">
              <a:solidFill>
                <a:srgbClr val="FF40FF"/>
              </a:solidFill>
              <a:prstDash val="lgDash"/>
              <a:round/>
            </a:ln>
          </spPr>
          <marker>
            <symbol val="none"/>
            <spPr>
              <a:ln>
                <a:prstDash val="solid"/>
              </a:ln>
            </spPr>
          </marker>
          <xVal>
            <numRef>
              <f>Plot!$AR$9:$AS$9</f>
              <numCache>
                <formatCode>General</formatCode>
                <ptCount val="2"/>
                <pt idx="0">
                  <v>-1</v>
                </pt>
                <pt idx="1">
                  <v>1</v>
                </pt>
              </numCache>
            </numRef>
          </xVal>
          <yVal>
            <numRef>
              <f>Plot!$AR$26:$AS$26</f>
              <numCache>
                <formatCode>General</formatCode>
                <ptCount val="2"/>
                <pt idx="0">
                  <v>0</v>
                </pt>
                <pt idx="1">
                  <v>0</v>
                </pt>
              </numCache>
            </numRef>
          </yVal>
          <smooth val="0"/>
        </ser>
        <ser>
          <idx val="85"/>
          <order val="85"/>
          <tx>
            <strRef>
              <f>Plot!$A$27</f>
              <strCache>
                <ptCount val="1"/>
              </strCache>
            </strRef>
          </tx>
          <spPr>
            <a:ln w="28575" cap="rnd">
              <a:solidFill>
                <a:srgbClr val="FFD579"/>
              </a:solidFill>
              <a:prstDash val="lgDash"/>
              <a:round/>
            </a:ln>
          </spPr>
          <marker>
            <symbol val="none"/>
            <spPr>
              <a:ln>
                <a:prstDash val="solid"/>
              </a:ln>
            </spPr>
          </marker>
          <xVal>
            <numRef>
              <f>Plot!$AR$9:$AS$9</f>
              <numCache>
                <formatCode>General</formatCode>
                <ptCount val="2"/>
                <pt idx="0">
                  <v>-1</v>
                </pt>
                <pt idx="1">
                  <v>1</v>
                </pt>
              </numCache>
            </numRef>
          </xVal>
          <yVal>
            <numRef>
              <f>Plot!$AR$27:$AS$27</f>
              <numCache>
                <formatCode>General</formatCode>
                <ptCount val="2"/>
                <pt idx="0">
                  <v>0</v>
                </pt>
                <pt idx="1">
                  <v>0</v>
                </pt>
              </numCache>
            </numRef>
          </yVal>
          <smooth val="0"/>
        </ser>
        <ser>
          <idx val="86"/>
          <order val="86"/>
          <tx>
            <strRef>
              <f>Plot!$A$28</f>
              <strCache>
                <ptCount val="1"/>
              </strCache>
            </strRef>
          </tx>
          <spPr>
            <a:ln w="28575" cap="rnd">
              <a:solidFill>
                <a:srgbClr val="FF7E79"/>
              </a:solidFill>
              <a:prstDash val="lgDash"/>
              <a:round/>
            </a:ln>
          </spPr>
          <marker>
            <symbol val="none"/>
            <spPr>
              <a:ln>
                <a:prstDash val="solid"/>
              </a:ln>
            </spPr>
          </marker>
          <xVal>
            <numRef>
              <f>Plot!$AR$9:$AS$9</f>
              <numCache>
                <formatCode>General</formatCode>
                <ptCount val="2"/>
                <pt idx="0">
                  <v>-1</v>
                </pt>
                <pt idx="1">
                  <v>1</v>
                </pt>
              </numCache>
            </numRef>
          </xVal>
          <yVal>
            <numRef>
              <f>Plot!$AR$28:$AS$28</f>
              <numCache>
                <formatCode>General</formatCode>
                <ptCount val="2"/>
                <pt idx="0">
                  <v>0</v>
                </pt>
                <pt idx="1">
                  <v>0</v>
                </pt>
              </numCache>
            </numRef>
          </yVal>
          <smooth val="0"/>
        </ser>
        <ser>
          <idx val="87"/>
          <order val="87"/>
          <tx>
            <strRef>
              <f>Plot!$A$29</f>
              <strCache>
                <ptCount val="1"/>
              </strCache>
            </strRef>
          </tx>
          <spPr>
            <a:ln w="28575" cap="rnd">
              <a:solidFill>
                <a:srgbClr val="929000"/>
              </a:solidFill>
              <a:prstDash val="lgDash"/>
              <a:round/>
            </a:ln>
          </spPr>
          <marker>
            <symbol val="none"/>
            <spPr>
              <a:ln>
                <a:prstDash val="solid"/>
              </a:ln>
            </spPr>
          </marker>
          <xVal>
            <numRef>
              <f>Plot!$AR$9:$AS$9</f>
              <numCache>
                <formatCode>General</formatCode>
                <ptCount val="2"/>
                <pt idx="0">
                  <v>-1</v>
                </pt>
                <pt idx="1">
                  <v>1</v>
                </pt>
              </numCache>
            </numRef>
          </xVal>
          <yVal>
            <numRef>
              <f>Plot!$AR$29:$AS$29</f>
              <numCache>
                <formatCode>General</formatCode>
                <ptCount val="2"/>
                <pt idx="0">
                  <v>0</v>
                </pt>
                <pt idx="1">
                  <v>0</v>
                </pt>
              </numCache>
            </numRef>
          </yVal>
          <smooth val="0"/>
        </ser>
        <ser>
          <idx val="88"/>
          <order val="88"/>
          <spPr>
            <a:ln w="28575" cap="rnd">
              <a:solidFill>
                <a:srgbClr val="424242"/>
              </a:solidFill>
              <a:prstDash val="sysDot"/>
              <a:round/>
            </a:ln>
          </spPr>
          <marker>
            <symbol val="none"/>
            <spPr>
              <a:ln>
                <a:prstDash val="solid"/>
              </a:ln>
            </spPr>
          </marker>
          <xVal>
            <numRef>
              <f>Plot!$AU$9:$AV$9</f>
              <numCache>
                <formatCode>General</formatCode>
                <ptCount val="2"/>
                <pt idx="0">
                  <v>-1</v>
                </pt>
                <pt idx="1">
                  <v>1</v>
                </pt>
              </numCache>
            </numRef>
          </xVal>
          <yVal>
            <numRef>
              <f>Plot!$AU$10:$AV$10</f>
              <numCache>
                <formatCode>General</formatCode>
                <ptCount val="2"/>
                <pt idx="0">
                  <v>#N/A</v>
                </pt>
                <pt idx="1">
                  <v>#N/A</v>
                </pt>
              </numCache>
            </numRef>
          </yVal>
          <smooth val="0"/>
        </ser>
        <ser>
          <idx val="89"/>
          <order val="89"/>
          <tx>
            <strRef>
              <f>Plot!$A$11</f>
              <strCache>
                <ptCount val="1"/>
              </strCache>
            </strRef>
          </tx>
          <spPr>
            <a:ln w="28575" cap="rnd">
              <a:solidFill>
                <a:srgbClr val="929292"/>
              </a:solidFill>
              <a:prstDash val="sysDot"/>
              <a:round/>
            </a:ln>
          </spPr>
          <marker>
            <symbol val="none"/>
            <spPr>
              <a:ln>
                <a:prstDash val="solid"/>
              </a:ln>
            </spPr>
          </marker>
          <xVal>
            <numRef>
              <f>Plot!$AU$9:$AV$9</f>
              <numCache>
                <formatCode>General</formatCode>
                <ptCount val="2"/>
                <pt idx="0">
                  <v>-1</v>
                </pt>
                <pt idx="1">
                  <v>1</v>
                </pt>
              </numCache>
            </numRef>
          </xVal>
          <yVal>
            <numRef>
              <f>Plot!$AU$11:$AV$11</f>
              <numCache>
                <formatCode>General</formatCode>
                <ptCount val="2"/>
                <pt idx="0">
                  <v>#N/A</v>
                </pt>
                <pt idx="1">
                  <v>#N/A</v>
                </pt>
              </numCache>
            </numRef>
          </yVal>
          <smooth val="0"/>
        </ser>
        <ser>
          <idx val="90"/>
          <order val="90"/>
          <tx>
            <strRef>
              <f>Plot!$A$12</f>
              <strCache>
                <ptCount val="1"/>
              </strCache>
            </strRef>
          </tx>
          <spPr>
            <a:ln w="28575" cap="rnd">
              <a:solidFill>
                <a:srgbClr val="C1C1C1"/>
              </a:solidFill>
              <a:prstDash val="sysDot"/>
              <a:round/>
            </a:ln>
          </spPr>
          <marker>
            <symbol val="none"/>
            <spPr>
              <a:ln>
                <a:prstDash val="solid"/>
              </a:ln>
            </spPr>
          </marker>
          <xVal>
            <numRef>
              <f>Plot!$AU$9:$AV$9</f>
              <numCache>
                <formatCode>General</formatCode>
                <ptCount val="2"/>
                <pt idx="0">
                  <v>-1</v>
                </pt>
                <pt idx="1">
                  <v>1</v>
                </pt>
              </numCache>
            </numRef>
          </xVal>
          <yVal>
            <numRef>
              <f>Plot!$AU$12:$AV$12</f>
              <numCache>
                <formatCode>General</formatCode>
                <ptCount val="2"/>
                <pt idx="0">
                  <v>#N/A</v>
                </pt>
                <pt idx="1">
                  <v>#N/A</v>
                </pt>
              </numCache>
            </numRef>
          </yVal>
          <smooth val="0"/>
        </ser>
        <ser>
          <idx val="91"/>
          <order val="91"/>
          <spPr>
            <a:ln w="28575" cap="rnd">
              <a:solidFill>
                <a:srgbClr val="FFFC00"/>
              </a:solidFill>
              <a:prstDash val="sysDot"/>
              <a:round/>
            </a:ln>
          </spPr>
          <marker>
            <symbol val="none"/>
            <spPr>
              <a:ln>
                <a:prstDash val="solid"/>
              </a:ln>
            </spPr>
          </marker>
          <xVal>
            <numRef>
              <f>Plot!$AU$9:$AV$9</f>
              <numCache>
                <formatCode>General</formatCode>
                <ptCount val="2"/>
                <pt idx="0">
                  <v>-1</v>
                </pt>
                <pt idx="1">
                  <v>1</v>
                </pt>
              </numCache>
            </numRef>
          </xVal>
          <yVal>
            <numRef>
              <f>Plot!$AU$13:$AV$13</f>
              <numCache>
                <formatCode>General</formatCode>
                <ptCount val="2"/>
                <pt idx="0">
                  <v>#N/A</v>
                </pt>
                <pt idx="1">
                  <v>#N/A</v>
                </pt>
              </numCache>
            </numRef>
          </yVal>
          <smooth val="0"/>
        </ser>
        <ser>
          <idx val="92"/>
          <order val="92"/>
          <tx>
            <strRef>
              <f>Plot!$A$14</f>
              <strCache>
                <ptCount val="1"/>
              </strCache>
            </strRef>
          </tx>
          <spPr>
            <a:ln w="28575" cap="rnd">
              <a:solidFill>
                <a:srgbClr val="FF9300"/>
              </a:solidFill>
              <a:prstDash val="sysDot"/>
              <a:round/>
            </a:ln>
          </spPr>
          <marker>
            <symbol val="none"/>
            <spPr>
              <a:ln>
                <a:prstDash val="solid"/>
              </a:ln>
            </spPr>
          </marker>
          <xVal>
            <numRef>
              <f>Plot!$AU$9:$AV$9</f>
              <numCache>
                <formatCode>General</formatCode>
                <ptCount val="2"/>
                <pt idx="0">
                  <v>-1</v>
                </pt>
                <pt idx="1">
                  <v>1</v>
                </pt>
              </numCache>
            </numRef>
          </xVal>
          <yVal>
            <numRef>
              <f>Plot!$AU$14:$AV$14</f>
              <numCache>
                <formatCode>General</formatCode>
                <ptCount val="2"/>
                <pt idx="0">
                  <v>#N/A</v>
                </pt>
                <pt idx="1">
                  <v>#N/A</v>
                </pt>
              </numCache>
            </numRef>
          </yVal>
          <smooth val="0"/>
        </ser>
        <ser>
          <idx val="93"/>
          <order val="93"/>
          <tx>
            <strRef>
              <f>Plot!$A$15</f>
              <strCache>
                <ptCount val="1"/>
              </strCache>
            </strRef>
          </tx>
          <spPr>
            <a:ln w="28575" cap="rnd">
              <a:solidFill>
                <a:srgbClr val="941651"/>
              </a:solidFill>
              <a:prstDash val="sysDot"/>
              <a:round/>
            </a:ln>
          </spPr>
          <marker>
            <symbol val="none"/>
            <spPr>
              <a:ln>
                <a:prstDash val="solid"/>
              </a:ln>
            </spPr>
          </marker>
          <xVal>
            <numRef>
              <f>Plot!$AU$9:$AV$9</f>
              <numCache>
                <formatCode>General</formatCode>
                <ptCount val="2"/>
                <pt idx="0">
                  <v>-1</v>
                </pt>
                <pt idx="1">
                  <v>1</v>
                </pt>
              </numCache>
            </numRef>
          </xVal>
          <yVal>
            <numRef>
              <f>Plot!$AU$15:$AV$15</f>
              <numCache>
                <formatCode>General</formatCode>
                <ptCount val="2"/>
                <pt idx="0">
                  <v>#N/A</v>
                </pt>
                <pt idx="1">
                  <v>#N/A</v>
                </pt>
              </numCache>
            </numRef>
          </yVal>
          <smooth val="0"/>
        </ser>
        <ser>
          <idx val="94"/>
          <order val="94"/>
          <tx>
            <strRef>
              <f>Plot!$A$16</f>
              <strCache>
                <ptCount val="1"/>
              </strCache>
            </strRef>
          </tx>
          <spPr>
            <a:ln w="28575" cap="rnd">
              <a:solidFill>
                <a:srgbClr val="FF2600"/>
              </a:solidFill>
              <a:prstDash val="sysDot"/>
              <a:round/>
            </a:ln>
          </spPr>
          <marker>
            <symbol val="none"/>
            <spPr>
              <a:ln>
                <a:prstDash val="solid"/>
              </a:ln>
            </spPr>
          </marker>
          <xVal>
            <numRef>
              <f>Plot!$AU$9:$AV$9</f>
              <numCache>
                <formatCode>General</formatCode>
                <ptCount val="2"/>
                <pt idx="0">
                  <v>-1</v>
                </pt>
                <pt idx="1">
                  <v>1</v>
                </pt>
              </numCache>
            </numRef>
          </xVal>
          <yVal>
            <numRef>
              <f>Plot!$AU$16:$AV$16</f>
              <numCache>
                <formatCode>General</formatCode>
                <ptCount val="2"/>
                <pt idx="0">
                  <v>#N/A</v>
                </pt>
                <pt idx="1">
                  <v>#N/A</v>
                </pt>
              </numCache>
            </numRef>
          </yVal>
          <smooth val="0"/>
        </ser>
        <ser>
          <idx val="95"/>
          <order val="95"/>
          <tx>
            <strRef>
              <f>Plot!$A$17</f>
              <strCache>
                <ptCount val="1"/>
              </strCache>
            </strRef>
          </tx>
          <spPr>
            <a:ln w="28575" cap="rnd">
              <a:solidFill>
                <a:srgbClr val="942093"/>
              </a:solidFill>
              <a:prstDash val="sysDot"/>
              <a:round/>
            </a:ln>
          </spPr>
          <marker>
            <symbol val="none"/>
            <spPr>
              <a:ln>
                <a:prstDash val="solid"/>
              </a:ln>
            </spPr>
          </marker>
          <xVal>
            <numRef>
              <f>Plot!$AU$9:$AV$9</f>
              <numCache>
                <formatCode>General</formatCode>
                <ptCount val="2"/>
                <pt idx="0">
                  <v>-1</v>
                </pt>
                <pt idx="1">
                  <v>1</v>
                </pt>
              </numCache>
            </numRef>
          </xVal>
          <yVal>
            <numRef>
              <f>Plot!$AU$17:$AV$17</f>
              <numCache>
                <formatCode>General</formatCode>
                <ptCount val="2"/>
                <pt idx="0">
                  <v>#N/A</v>
                </pt>
                <pt idx="1">
                  <v>#N/A</v>
                </pt>
              </numCache>
            </numRef>
          </yVal>
          <smooth val="0"/>
        </ser>
        <ser>
          <idx val="96"/>
          <order val="96"/>
          <tx>
            <strRef>
              <f>Plot!$A$18</f>
              <strCache>
                <ptCount val="1"/>
              </strCache>
            </strRef>
          </tx>
          <spPr>
            <a:ln w="28575" cap="rnd">
              <a:solidFill>
                <a:srgbClr val="008F00"/>
              </a:solidFill>
              <a:prstDash val="sysDot"/>
              <a:round/>
            </a:ln>
          </spPr>
          <marker>
            <symbol val="none"/>
            <spPr>
              <a:ln>
                <a:prstDash val="solid"/>
              </a:ln>
            </spPr>
          </marker>
          <xVal>
            <numRef>
              <f>Plot!$AU$9:$AV$9</f>
              <numCache>
                <formatCode>General</formatCode>
                <ptCount val="2"/>
                <pt idx="0">
                  <v>-1</v>
                </pt>
                <pt idx="1">
                  <v>1</v>
                </pt>
              </numCache>
            </numRef>
          </xVal>
          <yVal>
            <numRef>
              <f>Plot!$AU$18:$AV$18</f>
              <numCache>
                <formatCode>General</formatCode>
                <ptCount val="2"/>
                <pt idx="0">
                  <v>#N/A</v>
                </pt>
                <pt idx="1">
                  <v>#N/A</v>
                </pt>
              </numCache>
            </numRef>
          </yVal>
          <smooth val="0"/>
        </ser>
        <ser>
          <idx val="97"/>
          <order val="97"/>
          <tx>
            <strRef>
              <f>Plot!$A$19</f>
              <strCache>
                <ptCount val="1"/>
              </strCache>
            </strRef>
          </tx>
          <spPr>
            <a:ln w="28575" cap="rnd">
              <a:solidFill>
                <a:srgbClr val="011893"/>
              </a:solidFill>
              <a:prstDash val="sysDot"/>
              <a:round/>
            </a:ln>
          </spPr>
          <marker>
            <symbol val="none"/>
            <spPr>
              <a:ln>
                <a:prstDash val="solid"/>
              </a:ln>
            </spPr>
          </marker>
          <xVal>
            <numRef>
              <f>Plot!$AU$9:$AV$9</f>
              <numCache>
                <formatCode>General</formatCode>
                <ptCount val="2"/>
                <pt idx="0">
                  <v>-1</v>
                </pt>
                <pt idx="1">
                  <v>1</v>
                </pt>
              </numCache>
            </numRef>
          </xVal>
          <yVal>
            <numRef>
              <f>Plot!$AU$19:$AV$19</f>
              <numCache>
                <formatCode>General</formatCode>
                <ptCount val="2"/>
                <pt idx="0">
                  <v>#N/A</v>
                </pt>
                <pt idx="1">
                  <v>#N/A</v>
                </pt>
              </numCache>
            </numRef>
          </yVal>
          <smooth val="0"/>
        </ser>
        <ser>
          <idx val="98"/>
          <order val="98"/>
          <tx>
            <strRef>
              <f>Plot!$A$20</f>
              <strCache>
                <ptCount val="1"/>
              </strCache>
            </strRef>
          </tx>
          <spPr>
            <a:ln w="28575" cap="rnd">
              <a:solidFill>
                <a:srgbClr val="009193"/>
              </a:solidFill>
              <a:prstDash val="sysDot"/>
              <a:round/>
            </a:ln>
          </spPr>
          <marker>
            <symbol val="none"/>
            <spPr>
              <a:ln>
                <a:prstDash val="solid"/>
              </a:ln>
            </spPr>
          </marker>
          <xVal>
            <numRef>
              <f>Plot!$AU$9:$AV$9</f>
              <numCache>
                <formatCode>General</formatCode>
                <ptCount val="2"/>
                <pt idx="0">
                  <v>-1</v>
                </pt>
                <pt idx="1">
                  <v>1</v>
                </pt>
              </numCache>
            </numRef>
          </xVal>
          <yVal>
            <numRef>
              <f>Plot!$AU$20:$AV$20</f>
              <numCache>
                <formatCode>General</formatCode>
                <ptCount val="2"/>
                <pt idx="0">
                  <v>#N/A</v>
                </pt>
                <pt idx="1">
                  <v>#N/A</v>
                </pt>
              </numCache>
            </numRef>
          </yVal>
          <smooth val="0"/>
        </ser>
        <ser>
          <idx val="99"/>
          <order val="99"/>
          <tx>
            <strRef>
              <f>Plot!$A$21</f>
              <strCache>
                <ptCount val="1"/>
              </strCache>
            </strRef>
          </tx>
          <spPr>
            <a:ln w="28575" cap="rnd">
              <a:solidFill>
                <a:srgbClr val="945200"/>
              </a:solidFill>
              <a:prstDash val="sysDot"/>
              <a:round/>
            </a:ln>
          </spPr>
          <marker>
            <symbol val="none"/>
            <spPr>
              <a:ln>
                <a:prstDash val="solid"/>
              </a:ln>
            </spPr>
          </marker>
          <xVal>
            <numRef>
              <f>Plot!$AU$9:$AV$9</f>
              <numCache>
                <formatCode>General</formatCode>
                <ptCount val="2"/>
                <pt idx="0">
                  <v>-1</v>
                </pt>
                <pt idx="1">
                  <v>1</v>
                </pt>
              </numCache>
            </numRef>
          </xVal>
          <yVal>
            <numRef>
              <f>Plot!$AU$21:$AV$21</f>
              <numCache>
                <formatCode>General</formatCode>
                <ptCount val="2"/>
                <pt idx="0">
                  <v>#N/A</v>
                </pt>
                <pt idx="1">
                  <v>#N/A</v>
                </pt>
              </numCache>
            </numRef>
          </yVal>
          <smooth val="0"/>
        </ser>
        <ser>
          <idx val="100"/>
          <order val="100"/>
          <tx>
            <strRef>
              <f>Plot!$A$22</f>
              <strCache>
                <ptCount val="1"/>
              </strCache>
            </strRef>
          </tx>
          <spPr>
            <a:ln w="28575" cap="rnd">
              <a:solidFill>
                <a:srgbClr val="941100"/>
              </a:solidFill>
              <a:prstDash val="sysDot"/>
              <a:round/>
            </a:ln>
          </spPr>
          <marker>
            <symbol val="none"/>
            <spPr>
              <a:ln>
                <a:prstDash val="solid"/>
              </a:ln>
            </spPr>
          </marker>
          <xVal>
            <numRef>
              <f>Plot!$AU$9:$AV$9</f>
              <numCache>
                <formatCode>General</formatCode>
                <ptCount val="2"/>
                <pt idx="0">
                  <v>-1</v>
                </pt>
                <pt idx="1">
                  <v>1</v>
                </pt>
              </numCache>
            </numRef>
          </xVal>
          <yVal>
            <numRef>
              <f>Plot!$AU$22:$AV$22</f>
              <numCache>
                <formatCode>General</formatCode>
                <ptCount val="2"/>
                <pt idx="0">
                  <v>#N/A</v>
                </pt>
                <pt idx="1">
                  <v>#N/A</v>
                </pt>
              </numCache>
            </numRef>
          </yVal>
          <smooth val="0"/>
        </ser>
        <ser>
          <idx val="101"/>
          <order val="101"/>
          <tx>
            <strRef>
              <f>Plot!$A$23</f>
              <strCache>
                <ptCount val="1"/>
              </strCache>
            </strRef>
          </tx>
          <spPr>
            <a:ln w="28575" cap="rnd">
              <a:solidFill>
                <a:srgbClr val="00FA00"/>
              </a:solidFill>
              <a:prstDash val="sysDot"/>
              <a:round/>
            </a:ln>
          </spPr>
          <marker>
            <symbol val="none"/>
            <spPr>
              <a:ln>
                <a:prstDash val="solid"/>
              </a:ln>
            </spPr>
          </marker>
          <xVal>
            <numRef>
              <f>Plot!$AU$9:$AV$9</f>
              <numCache>
                <formatCode>General</formatCode>
                <ptCount val="2"/>
                <pt idx="0">
                  <v>-1</v>
                </pt>
                <pt idx="1">
                  <v>1</v>
                </pt>
              </numCache>
            </numRef>
          </xVal>
          <yVal>
            <numRef>
              <f>Plot!$AU$23:$AV$23</f>
              <numCache>
                <formatCode>General</formatCode>
                <ptCount val="2"/>
                <pt idx="0">
                  <v>#N/A</v>
                </pt>
                <pt idx="1">
                  <v>#N/A</v>
                </pt>
              </numCache>
            </numRef>
          </yVal>
          <smooth val="0"/>
        </ser>
        <ser>
          <idx val="102"/>
          <order val="102"/>
          <tx>
            <strRef>
              <f>Plot!$A$24</f>
              <strCache>
                <ptCount val="1"/>
              </strCache>
            </strRef>
          </tx>
          <spPr>
            <a:ln w="28575" cap="rnd">
              <a:solidFill>
                <a:srgbClr val="00FDFF"/>
              </a:solidFill>
              <a:prstDash val="sysDot"/>
              <a:round/>
            </a:ln>
          </spPr>
          <marker>
            <symbol val="none"/>
            <spPr>
              <a:ln>
                <a:prstDash val="solid"/>
              </a:ln>
            </spPr>
          </marker>
          <xVal>
            <numRef>
              <f>Plot!$AU$9:$AV$9</f>
              <numCache>
                <formatCode>General</formatCode>
                <ptCount val="2"/>
                <pt idx="0">
                  <v>-1</v>
                </pt>
                <pt idx="1">
                  <v>1</v>
                </pt>
              </numCache>
            </numRef>
          </xVal>
          <yVal>
            <numRef>
              <f>Plot!$AU$24:$AV$24</f>
              <numCache>
                <formatCode>General</formatCode>
                <ptCount val="2"/>
                <pt idx="0">
                  <v>#N/A</v>
                </pt>
                <pt idx="1">
                  <v>#N/A</v>
                </pt>
              </numCache>
            </numRef>
          </yVal>
          <smooth val="0"/>
        </ser>
        <ser>
          <idx val="103"/>
          <order val="103"/>
          <tx>
            <strRef>
              <f>Plot!$A$25</f>
              <strCache>
                <ptCount val="1"/>
              </strCache>
            </strRef>
          </tx>
          <spPr>
            <a:ln w="28575" cap="rnd">
              <a:solidFill>
                <a:srgbClr val="0096FF"/>
              </a:solidFill>
              <a:prstDash val="sysDot"/>
              <a:round/>
            </a:ln>
          </spPr>
          <marker>
            <symbol val="none"/>
            <spPr>
              <a:ln>
                <a:prstDash val="solid"/>
              </a:ln>
            </spPr>
          </marker>
          <xVal>
            <numRef>
              <f>Plot!$AU$9:$AV$9</f>
              <numCache>
                <formatCode>General</formatCode>
                <ptCount val="2"/>
                <pt idx="0">
                  <v>-1</v>
                </pt>
                <pt idx="1">
                  <v>1</v>
                </pt>
              </numCache>
            </numRef>
          </xVal>
          <yVal>
            <numRef>
              <f>Plot!$AU$25:$AV$25</f>
              <numCache>
                <formatCode>General</formatCode>
                <ptCount val="2"/>
                <pt idx="0">
                  <v>#N/A</v>
                </pt>
                <pt idx="1">
                  <v>#N/A</v>
                </pt>
              </numCache>
            </numRef>
          </yVal>
          <smooth val="0"/>
        </ser>
        <ser>
          <idx val="104"/>
          <order val="104"/>
          <tx>
            <strRef>
              <f>Plot!$A$26</f>
              <strCache>
                <ptCount val="1"/>
              </strCache>
            </strRef>
          </tx>
          <spPr>
            <a:ln w="28575" cap="rnd">
              <a:solidFill>
                <a:srgbClr val="FF40FF"/>
              </a:solidFill>
              <a:prstDash val="sysDot"/>
              <a:round/>
            </a:ln>
          </spPr>
          <marker>
            <symbol val="none"/>
            <spPr>
              <a:ln>
                <a:prstDash val="solid"/>
              </a:ln>
            </spPr>
          </marker>
          <xVal>
            <numRef>
              <f>Plot!$AU$9:$AV$9</f>
              <numCache>
                <formatCode>General</formatCode>
                <ptCount val="2"/>
                <pt idx="0">
                  <v>-1</v>
                </pt>
                <pt idx="1">
                  <v>1</v>
                </pt>
              </numCache>
            </numRef>
          </xVal>
          <yVal>
            <numRef>
              <f>Plot!$AU$26:$AV$26</f>
              <numCache>
                <formatCode>General</formatCode>
                <ptCount val="2"/>
                <pt idx="0">
                  <v>#N/A</v>
                </pt>
                <pt idx="1">
                  <v>#N/A</v>
                </pt>
              </numCache>
            </numRef>
          </yVal>
          <smooth val="0"/>
        </ser>
        <ser>
          <idx val="105"/>
          <order val="105"/>
          <tx>
            <strRef>
              <f>Plot!$A$27</f>
              <strCache>
                <ptCount val="1"/>
              </strCache>
            </strRef>
          </tx>
          <spPr>
            <a:ln w="28575" cap="rnd">
              <a:solidFill>
                <a:srgbClr val="FFD579"/>
              </a:solidFill>
              <a:prstDash val="sysDot"/>
              <a:round/>
            </a:ln>
          </spPr>
          <marker>
            <symbol val="none"/>
            <spPr>
              <a:ln>
                <a:prstDash val="solid"/>
              </a:ln>
            </spPr>
          </marker>
          <xVal>
            <numRef>
              <f>Plot!$AU$9:$AV$9</f>
              <numCache>
                <formatCode>General</formatCode>
                <ptCount val="2"/>
                <pt idx="0">
                  <v>-1</v>
                </pt>
                <pt idx="1">
                  <v>1</v>
                </pt>
              </numCache>
            </numRef>
          </xVal>
          <yVal>
            <numRef>
              <f>Plot!$AU$27:$AV$27</f>
              <numCache>
                <formatCode>General</formatCode>
                <ptCount val="2"/>
                <pt idx="0">
                  <v>#N/A</v>
                </pt>
                <pt idx="1">
                  <v>#N/A</v>
                </pt>
              </numCache>
            </numRef>
          </yVal>
          <smooth val="0"/>
        </ser>
        <ser>
          <idx val="106"/>
          <order val="106"/>
          <tx>
            <strRef>
              <f>Plot!$A$28</f>
              <strCache>
                <ptCount val="1"/>
              </strCache>
            </strRef>
          </tx>
          <spPr>
            <a:ln w="28575" cap="rnd">
              <a:solidFill>
                <a:srgbClr val="FF7E79"/>
              </a:solidFill>
              <a:prstDash val="sysDot"/>
              <a:round/>
            </a:ln>
          </spPr>
          <marker>
            <symbol val="none"/>
            <spPr>
              <a:ln>
                <a:prstDash val="solid"/>
              </a:ln>
            </spPr>
          </marker>
          <xVal>
            <numRef>
              <f>Plot!$AU$9:$AV$9</f>
              <numCache>
                <formatCode>General</formatCode>
                <ptCount val="2"/>
                <pt idx="0">
                  <v>-1</v>
                </pt>
                <pt idx="1">
                  <v>1</v>
                </pt>
              </numCache>
            </numRef>
          </xVal>
          <yVal>
            <numRef>
              <f>Plot!$AU$28:$AV$28</f>
              <numCache>
                <formatCode>General</formatCode>
                <ptCount val="2"/>
                <pt idx="0">
                  <v>#N/A</v>
                </pt>
                <pt idx="1">
                  <v>#N/A</v>
                </pt>
              </numCache>
            </numRef>
          </yVal>
          <smooth val="0"/>
        </ser>
        <ser>
          <idx val="107"/>
          <order val="107"/>
          <tx>
            <strRef>
              <f>Plot!$A$29</f>
              <strCache>
                <ptCount val="1"/>
              </strCache>
            </strRef>
          </tx>
          <spPr>
            <a:ln w="28575" cap="rnd">
              <a:solidFill>
                <a:srgbClr val="929000"/>
              </a:solidFill>
              <a:prstDash val="sysDot"/>
              <a:round/>
            </a:ln>
          </spPr>
          <marker>
            <symbol val="none"/>
            <spPr>
              <a:ln>
                <a:prstDash val="solid"/>
              </a:ln>
            </spPr>
          </marker>
          <xVal>
            <numRef>
              <f>Plot!$AU$9:$AV$9</f>
              <numCache>
                <formatCode>General</formatCode>
                <ptCount val="2"/>
                <pt idx="0">
                  <v>-1</v>
                </pt>
                <pt idx="1">
                  <v>1</v>
                </pt>
              </numCache>
            </numRef>
          </xVal>
          <yVal>
            <numRef>
              <f>Plot!$AU$29:$AV$29</f>
              <numCache>
                <formatCode>General</formatCode>
                <ptCount val="2"/>
                <pt idx="0">
                  <v>#N/A</v>
                </pt>
                <pt idx="1">
                  <v>#N/A</v>
                </pt>
              </numCache>
            </numRef>
          </yVal>
          <smooth val="0"/>
        </ser>
        <ser>
          <idx val="108"/>
          <order val="108"/>
          <spPr>
            <a:ln w="28575" cap="rnd">
              <a:solidFill>
                <a:srgbClr val="424242"/>
              </a:solidFill>
              <a:prstDash val="dashDot"/>
              <a:round/>
            </a:ln>
          </spPr>
          <marker>
            <symbol val="none"/>
            <spPr>
              <a:ln>
                <a:prstDash val="solid"/>
              </a:ln>
            </spPr>
          </marker>
          <xVal>
            <numRef>
              <f>Plot!$AX$9:$AY$9</f>
              <numCache>
                <formatCode>General</formatCode>
                <ptCount val="2"/>
                <pt idx="0">
                  <v>-1</v>
                </pt>
                <pt idx="1">
                  <v>1</v>
                </pt>
              </numCache>
            </numRef>
          </xVal>
          <yVal>
            <numRef>
              <f>Plot!$AX$10:$AY$10</f>
              <numCache>
                <formatCode>General</formatCode>
                <ptCount val="2"/>
                <pt idx="0">
                  <v>#N/A</v>
                </pt>
                <pt idx="1">
                  <v>#N/A</v>
                </pt>
              </numCache>
            </numRef>
          </yVal>
          <smooth val="0"/>
        </ser>
        <ser>
          <idx val="109"/>
          <order val="109"/>
          <tx>
            <strRef>
              <f>Plot!$A$11</f>
              <strCache>
                <ptCount val="1"/>
              </strCache>
            </strRef>
          </tx>
          <spPr>
            <a:ln w="28575" cap="rnd">
              <a:solidFill>
                <a:srgbClr val="929292"/>
              </a:solidFill>
              <a:prstDash val="dashDot"/>
              <a:round/>
            </a:ln>
          </spPr>
          <marker>
            <symbol val="none"/>
            <spPr>
              <a:ln>
                <a:prstDash val="solid"/>
              </a:ln>
            </spPr>
          </marker>
          <xVal>
            <numRef>
              <f>Plot!$AX$9:$AY$9</f>
              <numCache>
                <formatCode>General</formatCode>
                <ptCount val="2"/>
                <pt idx="0">
                  <v>-1</v>
                </pt>
                <pt idx="1">
                  <v>1</v>
                </pt>
              </numCache>
            </numRef>
          </xVal>
          <yVal>
            <numRef>
              <f>Plot!$AX$11:$AY$11</f>
              <numCache>
                <formatCode>General</formatCode>
                <ptCount val="2"/>
                <pt idx="0">
                  <v>#N/A</v>
                </pt>
                <pt idx="1">
                  <v>#N/A</v>
                </pt>
              </numCache>
            </numRef>
          </yVal>
          <smooth val="0"/>
        </ser>
        <ser>
          <idx val="110"/>
          <order val="110"/>
          <tx>
            <strRef>
              <f>Plot!$A$12</f>
              <strCache>
                <ptCount val="1"/>
              </strCache>
            </strRef>
          </tx>
          <spPr>
            <a:ln w="28575" cap="rnd">
              <a:solidFill>
                <a:srgbClr val="C1C1C1"/>
              </a:solidFill>
              <a:prstDash val="dashDot"/>
              <a:round/>
            </a:ln>
          </spPr>
          <marker>
            <symbol val="none"/>
            <spPr>
              <a:ln>
                <a:prstDash val="solid"/>
              </a:ln>
            </spPr>
          </marker>
          <xVal>
            <numRef>
              <f>Plot!$AX$9:$AY$9</f>
              <numCache>
                <formatCode>General</formatCode>
                <ptCount val="2"/>
                <pt idx="0">
                  <v>-1</v>
                </pt>
                <pt idx="1">
                  <v>1</v>
                </pt>
              </numCache>
            </numRef>
          </xVal>
          <yVal>
            <numRef>
              <f>Plot!$AX$12:$AY$12</f>
              <numCache>
                <formatCode>General</formatCode>
                <ptCount val="2"/>
                <pt idx="0">
                  <v>#N/A</v>
                </pt>
                <pt idx="1">
                  <v>#N/A</v>
                </pt>
              </numCache>
            </numRef>
          </yVal>
          <smooth val="0"/>
        </ser>
        <ser>
          <idx val="111"/>
          <order val="111"/>
          <spPr>
            <a:ln w="28575" cap="rnd">
              <a:solidFill>
                <a:srgbClr val="FFFC00"/>
              </a:solidFill>
              <a:prstDash val="dashDot"/>
              <a:round/>
            </a:ln>
          </spPr>
          <marker>
            <symbol val="none"/>
            <spPr>
              <a:ln>
                <a:prstDash val="solid"/>
              </a:ln>
            </spPr>
          </marker>
          <xVal>
            <numRef>
              <f>Plot!$AX$9:$AY$9</f>
              <numCache>
                <formatCode>General</formatCode>
                <ptCount val="2"/>
                <pt idx="0">
                  <v>-1</v>
                </pt>
                <pt idx="1">
                  <v>1</v>
                </pt>
              </numCache>
            </numRef>
          </xVal>
          <yVal>
            <numRef>
              <f>Plot!$AX$13:$AY$13</f>
              <numCache>
                <formatCode>General</formatCode>
                <ptCount val="2"/>
                <pt idx="0">
                  <v>#N/A</v>
                </pt>
                <pt idx="1">
                  <v>#N/A</v>
                </pt>
              </numCache>
            </numRef>
          </yVal>
          <smooth val="0"/>
        </ser>
        <ser>
          <idx val="112"/>
          <order val="112"/>
          <tx>
            <strRef>
              <f>Plot!$A$14</f>
              <strCache>
                <ptCount val="1"/>
              </strCache>
            </strRef>
          </tx>
          <spPr>
            <a:ln w="28575" cap="rnd">
              <a:solidFill>
                <a:srgbClr val="FF9300"/>
              </a:solidFill>
              <a:prstDash val="dashDot"/>
              <a:round/>
            </a:ln>
          </spPr>
          <marker>
            <symbol val="none"/>
            <spPr>
              <a:ln>
                <a:prstDash val="solid"/>
              </a:ln>
            </spPr>
          </marker>
          <xVal>
            <numRef>
              <f>Plot!$AX$9:$AY$9</f>
              <numCache>
                <formatCode>General</formatCode>
                <ptCount val="2"/>
                <pt idx="0">
                  <v>-1</v>
                </pt>
                <pt idx="1">
                  <v>1</v>
                </pt>
              </numCache>
            </numRef>
          </xVal>
          <yVal>
            <numRef>
              <f>Plot!$AX$14:$AY$14</f>
              <numCache>
                <formatCode>General</formatCode>
                <ptCount val="2"/>
                <pt idx="0">
                  <v>#N/A</v>
                </pt>
                <pt idx="1">
                  <v>#N/A</v>
                </pt>
              </numCache>
            </numRef>
          </yVal>
          <smooth val="0"/>
        </ser>
        <ser>
          <idx val="113"/>
          <order val="113"/>
          <tx>
            <strRef>
              <f>Plot!$A$15</f>
              <strCache>
                <ptCount val="1"/>
              </strCache>
            </strRef>
          </tx>
          <spPr>
            <a:ln w="28575" cap="rnd">
              <a:solidFill>
                <a:srgbClr val="941651"/>
              </a:solidFill>
              <a:prstDash val="dashDot"/>
              <a:round/>
            </a:ln>
          </spPr>
          <marker>
            <symbol val="none"/>
            <spPr>
              <a:ln>
                <a:prstDash val="solid"/>
              </a:ln>
            </spPr>
          </marker>
          <xVal>
            <numRef>
              <f>Plot!$AX$9:$AY$9</f>
              <numCache>
                <formatCode>General</formatCode>
                <ptCount val="2"/>
                <pt idx="0">
                  <v>-1</v>
                </pt>
                <pt idx="1">
                  <v>1</v>
                </pt>
              </numCache>
            </numRef>
          </xVal>
          <yVal>
            <numRef>
              <f>Plot!$AX$15:$AY$15</f>
              <numCache>
                <formatCode>General</formatCode>
                <ptCount val="2"/>
                <pt idx="0">
                  <v>#N/A</v>
                </pt>
                <pt idx="1">
                  <v>#N/A</v>
                </pt>
              </numCache>
            </numRef>
          </yVal>
          <smooth val="0"/>
        </ser>
        <ser>
          <idx val="114"/>
          <order val="114"/>
          <tx>
            <strRef>
              <f>Plot!$A$16</f>
              <strCache>
                <ptCount val="1"/>
              </strCache>
            </strRef>
          </tx>
          <spPr>
            <a:ln w="28575" cap="rnd">
              <a:solidFill>
                <a:srgbClr val="FF2600"/>
              </a:solidFill>
              <a:prstDash val="dashDot"/>
              <a:round/>
            </a:ln>
          </spPr>
          <marker>
            <symbol val="none"/>
            <spPr>
              <a:ln>
                <a:prstDash val="solid"/>
              </a:ln>
            </spPr>
          </marker>
          <xVal>
            <numRef>
              <f>Plot!$AX$9:$AY$9</f>
              <numCache>
                <formatCode>General</formatCode>
                <ptCount val="2"/>
                <pt idx="0">
                  <v>-1</v>
                </pt>
                <pt idx="1">
                  <v>1</v>
                </pt>
              </numCache>
            </numRef>
          </xVal>
          <yVal>
            <numRef>
              <f>Plot!$AX$16:$AY$16</f>
              <numCache>
                <formatCode>General</formatCode>
                <ptCount val="2"/>
                <pt idx="0">
                  <v>#N/A</v>
                </pt>
                <pt idx="1">
                  <v>#N/A</v>
                </pt>
              </numCache>
            </numRef>
          </yVal>
          <smooth val="0"/>
        </ser>
        <ser>
          <idx val="115"/>
          <order val="115"/>
          <tx>
            <strRef>
              <f>Plot!$A$17</f>
              <strCache>
                <ptCount val="1"/>
              </strCache>
            </strRef>
          </tx>
          <spPr>
            <a:ln w="28575" cap="rnd">
              <a:solidFill>
                <a:srgbClr val="942093"/>
              </a:solidFill>
              <a:prstDash val="dashDot"/>
              <a:round/>
            </a:ln>
          </spPr>
          <marker>
            <symbol val="none"/>
            <spPr>
              <a:ln>
                <a:prstDash val="solid"/>
              </a:ln>
            </spPr>
          </marker>
          <xVal>
            <numRef>
              <f>Plot!$AX$9:$AY$9</f>
              <numCache>
                <formatCode>General</formatCode>
                <ptCount val="2"/>
                <pt idx="0">
                  <v>-1</v>
                </pt>
                <pt idx="1">
                  <v>1</v>
                </pt>
              </numCache>
            </numRef>
          </xVal>
          <yVal>
            <numRef>
              <f>Plot!$AX$17:$AY$17</f>
              <numCache>
                <formatCode>General</formatCode>
                <ptCount val="2"/>
                <pt idx="0">
                  <v>#N/A</v>
                </pt>
                <pt idx="1">
                  <v>#N/A</v>
                </pt>
              </numCache>
            </numRef>
          </yVal>
          <smooth val="0"/>
        </ser>
        <ser>
          <idx val="116"/>
          <order val="116"/>
          <tx>
            <strRef>
              <f>Plot!$A$18</f>
              <strCache>
                <ptCount val="1"/>
              </strCache>
            </strRef>
          </tx>
          <spPr>
            <a:ln w="28575" cap="rnd">
              <a:solidFill>
                <a:srgbClr val="008F00"/>
              </a:solidFill>
              <a:prstDash val="dashDot"/>
              <a:round/>
            </a:ln>
          </spPr>
          <marker>
            <symbol val="none"/>
            <spPr>
              <a:ln>
                <a:prstDash val="solid"/>
              </a:ln>
            </spPr>
          </marker>
          <xVal>
            <numRef>
              <f>Plot!$AX$9:$AY$9</f>
              <numCache>
                <formatCode>General</formatCode>
                <ptCount val="2"/>
                <pt idx="0">
                  <v>-1</v>
                </pt>
                <pt idx="1">
                  <v>1</v>
                </pt>
              </numCache>
            </numRef>
          </xVal>
          <yVal>
            <numRef>
              <f>Plot!$AX$18:$AY$18</f>
              <numCache>
                <formatCode>General</formatCode>
                <ptCount val="2"/>
                <pt idx="0">
                  <v>#N/A</v>
                </pt>
                <pt idx="1">
                  <v>#N/A</v>
                </pt>
              </numCache>
            </numRef>
          </yVal>
          <smooth val="0"/>
        </ser>
        <ser>
          <idx val="117"/>
          <order val="117"/>
          <tx>
            <strRef>
              <f>Plot!$A$19</f>
              <strCache>
                <ptCount val="1"/>
              </strCache>
            </strRef>
          </tx>
          <spPr>
            <a:ln w="28575" cap="rnd">
              <a:solidFill>
                <a:srgbClr val="011893"/>
              </a:solidFill>
              <a:prstDash val="dashDot"/>
              <a:round/>
            </a:ln>
          </spPr>
          <marker>
            <symbol val="none"/>
            <spPr>
              <a:ln>
                <a:prstDash val="solid"/>
              </a:ln>
            </spPr>
          </marker>
          <xVal>
            <numRef>
              <f>Plot!$AX$9:$AY$9</f>
              <numCache>
                <formatCode>General</formatCode>
                <ptCount val="2"/>
                <pt idx="0">
                  <v>-1</v>
                </pt>
                <pt idx="1">
                  <v>1</v>
                </pt>
              </numCache>
            </numRef>
          </xVal>
          <yVal>
            <numRef>
              <f>Plot!$AX$19:$AY$19</f>
              <numCache>
                <formatCode>General</formatCode>
                <ptCount val="2"/>
                <pt idx="0">
                  <v>#N/A</v>
                </pt>
                <pt idx="1">
                  <v>#N/A</v>
                </pt>
              </numCache>
            </numRef>
          </yVal>
          <smooth val="0"/>
        </ser>
        <ser>
          <idx val="118"/>
          <order val="118"/>
          <tx>
            <strRef>
              <f>Plot!$A$20</f>
              <strCache>
                <ptCount val="1"/>
              </strCache>
            </strRef>
          </tx>
          <spPr>
            <a:ln w="28575" cap="rnd">
              <a:solidFill>
                <a:srgbClr val="009193"/>
              </a:solidFill>
              <a:prstDash val="dashDot"/>
              <a:round/>
            </a:ln>
          </spPr>
          <marker>
            <symbol val="none"/>
            <spPr>
              <a:ln>
                <a:prstDash val="solid"/>
              </a:ln>
            </spPr>
          </marker>
          <xVal>
            <numRef>
              <f>Plot!$AX$9:$AY$9</f>
              <numCache>
                <formatCode>General</formatCode>
                <ptCount val="2"/>
                <pt idx="0">
                  <v>-1</v>
                </pt>
                <pt idx="1">
                  <v>1</v>
                </pt>
              </numCache>
            </numRef>
          </xVal>
          <yVal>
            <numRef>
              <f>Plot!$AX$20:$AY$20</f>
              <numCache>
                <formatCode>General</formatCode>
                <ptCount val="2"/>
                <pt idx="0">
                  <v>#N/A</v>
                </pt>
                <pt idx="1">
                  <v>#N/A</v>
                </pt>
              </numCache>
            </numRef>
          </yVal>
          <smooth val="0"/>
        </ser>
        <ser>
          <idx val="119"/>
          <order val="119"/>
          <tx>
            <strRef>
              <f>Plot!$A$21</f>
              <strCache>
                <ptCount val="1"/>
              </strCache>
            </strRef>
          </tx>
          <spPr>
            <a:ln w="28575" cap="rnd">
              <a:solidFill>
                <a:srgbClr val="945200"/>
              </a:solidFill>
              <a:prstDash val="dashDot"/>
              <a:round/>
            </a:ln>
          </spPr>
          <marker>
            <symbol val="none"/>
            <spPr>
              <a:ln>
                <a:prstDash val="solid"/>
              </a:ln>
            </spPr>
          </marker>
          <xVal>
            <numRef>
              <f>Plot!$AX$9:$AY$9</f>
              <numCache>
                <formatCode>General</formatCode>
                <ptCount val="2"/>
                <pt idx="0">
                  <v>-1</v>
                </pt>
                <pt idx="1">
                  <v>1</v>
                </pt>
              </numCache>
            </numRef>
          </xVal>
          <yVal>
            <numRef>
              <f>Plot!$AX$21:$AY$21</f>
              <numCache>
                <formatCode>General</formatCode>
                <ptCount val="2"/>
                <pt idx="0">
                  <v>#N/A</v>
                </pt>
                <pt idx="1">
                  <v>#N/A</v>
                </pt>
              </numCache>
            </numRef>
          </yVal>
          <smooth val="0"/>
        </ser>
        <ser>
          <idx val="120"/>
          <order val="120"/>
          <tx>
            <strRef>
              <f>Plot!$A$22</f>
              <strCache>
                <ptCount val="1"/>
              </strCache>
            </strRef>
          </tx>
          <spPr>
            <a:ln w="28575" cap="rnd">
              <a:solidFill>
                <a:srgbClr val="941100"/>
              </a:solidFill>
              <a:prstDash val="dashDot"/>
              <a:round/>
            </a:ln>
          </spPr>
          <marker>
            <symbol val="none"/>
            <spPr>
              <a:ln>
                <a:prstDash val="solid"/>
              </a:ln>
            </spPr>
          </marker>
          <xVal>
            <numRef>
              <f>Plot!$AX$9:$AY$9</f>
              <numCache>
                <formatCode>General</formatCode>
                <ptCount val="2"/>
                <pt idx="0">
                  <v>-1</v>
                </pt>
                <pt idx="1">
                  <v>1</v>
                </pt>
              </numCache>
            </numRef>
          </xVal>
          <yVal>
            <numRef>
              <f>Plot!$AX$22:$AY$22</f>
              <numCache>
                <formatCode>General</formatCode>
                <ptCount val="2"/>
                <pt idx="0">
                  <v>#N/A</v>
                </pt>
                <pt idx="1">
                  <v>#N/A</v>
                </pt>
              </numCache>
            </numRef>
          </yVal>
          <smooth val="0"/>
        </ser>
        <ser>
          <idx val="121"/>
          <order val="121"/>
          <tx>
            <strRef>
              <f>Plot!$A$23</f>
              <strCache>
                <ptCount val="1"/>
              </strCache>
            </strRef>
          </tx>
          <spPr>
            <a:ln w="28575" cap="rnd">
              <a:solidFill>
                <a:srgbClr val="00FA00"/>
              </a:solidFill>
              <a:prstDash val="dashDot"/>
              <a:round/>
            </a:ln>
          </spPr>
          <marker>
            <symbol val="none"/>
            <spPr>
              <a:ln>
                <a:prstDash val="solid"/>
              </a:ln>
            </spPr>
          </marker>
          <xVal>
            <numRef>
              <f>Plot!$AX$9:$AY$9</f>
              <numCache>
                <formatCode>General</formatCode>
                <ptCount val="2"/>
                <pt idx="0">
                  <v>-1</v>
                </pt>
                <pt idx="1">
                  <v>1</v>
                </pt>
              </numCache>
            </numRef>
          </xVal>
          <yVal>
            <numRef>
              <f>Plot!$AX$23:$AY$23</f>
              <numCache>
                <formatCode>General</formatCode>
                <ptCount val="2"/>
                <pt idx="0">
                  <v>#N/A</v>
                </pt>
                <pt idx="1">
                  <v>#N/A</v>
                </pt>
              </numCache>
            </numRef>
          </yVal>
          <smooth val="0"/>
        </ser>
        <ser>
          <idx val="122"/>
          <order val="122"/>
          <tx>
            <strRef>
              <f>Plot!$A$24</f>
              <strCache>
                <ptCount val="1"/>
              </strCache>
            </strRef>
          </tx>
          <spPr>
            <a:ln w="28575" cap="rnd">
              <a:solidFill>
                <a:srgbClr val="00FDFF"/>
              </a:solidFill>
              <a:prstDash val="dashDot"/>
              <a:round/>
            </a:ln>
          </spPr>
          <marker>
            <symbol val="none"/>
            <spPr>
              <a:ln>
                <a:prstDash val="solid"/>
              </a:ln>
            </spPr>
          </marker>
          <xVal>
            <numRef>
              <f>Plot!$AX$9:$AY$9</f>
              <numCache>
                <formatCode>General</formatCode>
                <ptCount val="2"/>
                <pt idx="0">
                  <v>-1</v>
                </pt>
                <pt idx="1">
                  <v>1</v>
                </pt>
              </numCache>
            </numRef>
          </xVal>
          <yVal>
            <numRef>
              <f>Plot!$AX$24:$AY$24</f>
              <numCache>
                <formatCode>General</formatCode>
                <ptCount val="2"/>
                <pt idx="0">
                  <v>#N/A</v>
                </pt>
                <pt idx="1">
                  <v>#N/A</v>
                </pt>
              </numCache>
            </numRef>
          </yVal>
          <smooth val="0"/>
        </ser>
        <ser>
          <idx val="123"/>
          <order val="123"/>
          <tx>
            <strRef>
              <f>Plot!$A$25</f>
              <strCache>
                <ptCount val="1"/>
              </strCache>
            </strRef>
          </tx>
          <spPr>
            <a:ln w="28575" cap="rnd">
              <a:solidFill>
                <a:srgbClr val="0096FF"/>
              </a:solidFill>
              <a:prstDash val="dashDot"/>
              <a:round/>
            </a:ln>
          </spPr>
          <marker>
            <symbol val="none"/>
            <spPr>
              <a:ln>
                <a:prstDash val="solid"/>
              </a:ln>
            </spPr>
          </marker>
          <xVal>
            <numRef>
              <f>Plot!$AX$9:$AY$9</f>
              <numCache>
                <formatCode>General</formatCode>
                <ptCount val="2"/>
                <pt idx="0">
                  <v>-1</v>
                </pt>
                <pt idx="1">
                  <v>1</v>
                </pt>
              </numCache>
            </numRef>
          </xVal>
          <yVal>
            <numRef>
              <f>Plot!$AX$25:$AY$25</f>
              <numCache>
                <formatCode>General</formatCode>
                <ptCount val="2"/>
                <pt idx="0">
                  <v>#N/A</v>
                </pt>
                <pt idx="1">
                  <v>#N/A</v>
                </pt>
              </numCache>
            </numRef>
          </yVal>
          <smooth val="0"/>
        </ser>
        <ser>
          <idx val="124"/>
          <order val="124"/>
          <tx>
            <strRef>
              <f>Plot!$A$26</f>
              <strCache>
                <ptCount val="1"/>
              </strCache>
            </strRef>
          </tx>
          <spPr>
            <a:ln w="28575" cap="rnd">
              <a:solidFill>
                <a:srgbClr val="FF40FF"/>
              </a:solidFill>
              <a:prstDash val="dashDot"/>
              <a:round/>
            </a:ln>
          </spPr>
          <marker>
            <symbol val="none"/>
            <spPr>
              <a:ln>
                <a:prstDash val="solid"/>
              </a:ln>
            </spPr>
          </marker>
          <xVal>
            <numRef>
              <f>Plot!$AX$9:$AY$9</f>
              <numCache>
                <formatCode>General</formatCode>
                <ptCount val="2"/>
                <pt idx="0">
                  <v>-1</v>
                </pt>
                <pt idx="1">
                  <v>1</v>
                </pt>
              </numCache>
            </numRef>
          </xVal>
          <yVal>
            <numRef>
              <f>Plot!$AX$26:$AY$26</f>
              <numCache>
                <formatCode>General</formatCode>
                <ptCount val="2"/>
                <pt idx="0">
                  <v>#N/A</v>
                </pt>
                <pt idx="1">
                  <v>#N/A</v>
                </pt>
              </numCache>
            </numRef>
          </yVal>
          <smooth val="0"/>
        </ser>
        <ser>
          <idx val="125"/>
          <order val="125"/>
          <tx>
            <strRef>
              <f>Plot!$A$27</f>
              <strCache>
                <ptCount val="1"/>
              </strCache>
            </strRef>
          </tx>
          <spPr>
            <a:ln w="28575" cap="rnd">
              <a:solidFill>
                <a:srgbClr val="FFD579"/>
              </a:solidFill>
              <a:prstDash val="dashDot"/>
              <a:round/>
            </a:ln>
          </spPr>
          <marker>
            <symbol val="none"/>
            <spPr>
              <a:ln>
                <a:prstDash val="solid"/>
              </a:ln>
            </spPr>
          </marker>
          <xVal>
            <numRef>
              <f>Plot!$AX$9:$AY$9</f>
              <numCache>
                <formatCode>General</formatCode>
                <ptCount val="2"/>
                <pt idx="0">
                  <v>-1</v>
                </pt>
                <pt idx="1">
                  <v>1</v>
                </pt>
              </numCache>
            </numRef>
          </xVal>
          <yVal>
            <numRef>
              <f>Plot!$AX$27:$AY$27</f>
              <numCache>
                <formatCode>General</formatCode>
                <ptCount val="2"/>
                <pt idx="0">
                  <v>#N/A</v>
                </pt>
                <pt idx="1">
                  <v>#N/A</v>
                </pt>
              </numCache>
            </numRef>
          </yVal>
          <smooth val="0"/>
        </ser>
        <ser>
          <idx val="126"/>
          <order val="126"/>
          <tx>
            <strRef>
              <f>Plot!$A$28</f>
              <strCache>
                <ptCount val="1"/>
              </strCache>
            </strRef>
          </tx>
          <spPr>
            <a:ln w="28575" cap="rnd">
              <a:solidFill>
                <a:srgbClr val="FF7E79"/>
              </a:solidFill>
              <a:prstDash val="dashDot"/>
              <a:round/>
            </a:ln>
          </spPr>
          <marker>
            <symbol val="none"/>
            <spPr>
              <a:ln>
                <a:prstDash val="solid"/>
              </a:ln>
            </spPr>
          </marker>
          <xVal>
            <numRef>
              <f>Plot!$AX$9:$AY$9</f>
              <numCache>
                <formatCode>General</formatCode>
                <ptCount val="2"/>
                <pt idx="0">
                  <v>-1</v>
                </pt>
                <pt idx="1">
                  <v>1</v>
                </pt>
              </numCache>
            </numRef>
          </xVal>
          <yVal>
            <numRef>
              <f>Plot!$AX$28:$AY$28</f>
              <numCache>
                <formatCode>General</formatCode>
                <ptCount val="2"/>
                <pt idx="0">
                  <v>#N/A</v>
                </pt>
                <pt idx="1">
                  <v>#N/A</v>
                </pt>
              </numCache>
            </numRef>
          </yVal>
          <smooth val="0"/>
        </ser>
        <ser>
          <idx val="127"/>
          <order val="127"/>
          <tx>
            <strRef>
              <f>Plot!$A$29</f>
              <strCache>
                <ptCount val="1"/>
              </strCache>
            </strRef>
          </tx>
          <spPr>
            <a:ln w="28575" cap="rnd">
              <a:solidFill>
                <a:srgbClr val="929000"/>
              </a:solidFill>
              <a:prstDash val="dashDot"/>
              <a:round/>
            </a:ln>
          </spPr>
          <marker>
            <symbol val="none"/>
            <spPr>
              <a:ln>
                <a:prstDash val="solid"/>
              </a:ln>
            </spPr>
          </marker>
          <xVal>
            <numRef>
              <f>Plot!$AX$9:$AY$9</f>
              <numCache>
                <formatCode>General</formatCode>
                <ptCount val="2"/>
                <pt idx="0">
                  <v>-1</v>
                </pt>
                <pt idx="1">
                  <v>1</v>
                </pt>
              </numCache>
            </numRef>
          </xVal>
          <yVal>
            <numRef>
              <f>Plot!$AX$29:$AY$29</f>
              <numCache>
                <formatCode>General</formatCode>
                <ptCount val="2"/>
                <pt idx="0">
                  <v>#N/A</v>
                </pt>
                <pt idx="1">
                  <v>#N/A</v>
                </pt>
              </numCache>
            </numRef>
          </yVal>
          <smooth val="0"/>
        </ser>
        <ser>
          <idx val="128"/>
          <order val="128"/>
          <spPr>
            <a:ln w="28575" cap="rnd">
              <a:solidFill>
                <a:srgbClr val="424242"/>
              </a:solidFill>
              <a:prstDash val="lgDashDot"/>
              <a:round/>
            </a:ln>
          </spPr>
          <marker>
            <symbol val="none"/>
            <spPr>
              <a:ln>
                <a:prstDash val="solid"/>
              </a:ln>
            </spPr>
          </marker>
          <xVal>
            <numRef>
              <f>Plot!$BA$9:$BB$9</f>
              <numCache>
                <formatCode>General</formatCode>
                <ptCount val="2"/>
                <pt idx="0">
                  <v>-1</v>
                </pt>
                <pt idx="1">
                  <v>1</v>
                </pt>
              </numCache>
            </numRef>
          </xVal>
          <yVal>
            <numRef>
              <f>Plot!$BA$10:$BB$10</f>
              <numCache>
                <formatCode>General</formatCode>
                <ptCount val="2"/>
                <pt idx="0">
                  <v>#N/A</v>
                </pt>
                <pt idx="1">
                  <v>#N/A</v>
                </pt>
              </numCache>
            </numRef>
          </yVal>
          <smooth val="0"/>
        </ser>
        <ser>
          <idx val="129"/>
          <order val="129"/>
          <tx>
            <strRef>
              <f>Plot!$A$11</f>
              <strCache>
                <ptCount val="1"/>
              </strCache>
            </strRef>
          </tx>
          <spPr>
            <a:ln w="28575" cap="rnd">
              <a:solidFill>
                <a:srgbClr val="929292"/>
              </a:solidFill>
              <a:prstDash val="lgDashDot"/>
              <a:round/>
            </a:ln>
          </spPr>
          <marker>
            <symbol val="none"/>
            <spPr>
              <a:ln>
                <a:prstDash val="solid"/>
              </a:ln>
            </spPr>
          </marker>
          <xVal>
            <numRef>
              <f>Plot!$BA$9:$BB$9</f>
              <numCache>
                <formatCode>General</formatCode>
                <ptCount val="2"/>
                <pt idx="0">
                  <v>-1</v>
                </pt>
                <pt idx="1">
                  <v>1</v>
                </pt>
              </numCache>
            </numRef>
          </xVal>
          <yVal>
            <numRef>
              <f>Plot!$BA$11:$BB$11</f>
              <numCache>
                <formatCode>General</formatCode>
                <ptCount val="2"/>
                <pt idx="0">
                  <v>#N/A</v>
                </pt>
                <pt idx="1">
                  <v>#N/A</v>
                </pt>
              </numCache>
            </numRef>
          </yVal>
          <smooth val="0"/>
        </ser>
        <ser>
          <idx val="130"/>
          <order val="130"/>
          <tx>
            <strRef>
              <f>Plot!$A$12</f>
              <strCache>
                <ptCount val="1"/>
              </strCache>
            </strRef>
          </tx>
          <spPr>
            <a:ln w="28575" cap="rnd">
              <a:solidFill>
                <a:srgbClr val="C1C1C1"/>
              </a:solidFill>
              <a:prstDash val="lgDashDot"/>
              <a:round/>
            </a:ln>
          </spPr>
          <marker>
            <symbol val="none"/>
            <spPr>
              <a:ln>
                <a:prstDash val="solid"/>
              </a:ln>
            </spPr>
          </marker>
          <xVal>
            <numRef>
              <f>Plot!$BA$9:$BB$9</f>
              <numCache>
                <formatCode>General</formatCode>
                <ptCount val="2"/>
                <pt idx="0">
                  <v>-1</v>
                </pt>
                <pt idx="1">
                  <v>1</v>
                </pt>
              </numCache>
            </numRef>
          </xVal>
          <yVal>
            <numRef>
              <f>Plot!$BA$12:$BB$12</f>
              <numCache>
                <formatCode>General</formatCode>
                <ptCount val="2"/>
                <pt idx="0">
                  <v>#N/A</v>
                </pt>
                <pt idx="1">
                  <v>#N/A</v>
                </pt>
              </numCache>
            </numRef>
          </yVal>
          <smooth val="0"/>
        </ser>
        <ser>
          <idx val="131"/>
          <order val="131"/>
          <spPr>
            <a:ln w="28575" cap="rnd">
              <a:solidFill>
                <a:srgbClr val="FFFC00"/>
              </a:solidFill>
              <a:prstDash val="lgDashDot"/>
              <a:round/>
            </a:ln>
          </spPr>
          <marker>
            <symbol val="none"/>
            <spPr>
              <a:ln>
                <a:prstDash val="solid"/>
              </a:ln>
            </spPr>
          </marker>
          <xVal>
            <numRef>
              <f>Plot!$BA$9:$BB$9</f>
              <numCache>
                <formatCode>General</formatCode>
                <ptCount val="2"/>
                <pt idx="0">
                  <v>-1</v>
                </pt>
                <pt idx="1">
                  <v>1</v>
                </pt>
              </numCache>
            </numRef>
          </xVal>
          <yVal>
            <numRef>
              <f>Plot!$BA$13:$BB$13</f>
              <numCache>
                <formatCode>General</formatCode>
                <ptCount val="2"/>
                <pt idx="0">
                  <v>#N/A</v>
                </pt>
                <pt idx="1">
                  <v>#N/A</v>
                </pt>
              </numCache>
            </numRef>
          </yVal>
          <smooth val="0"/>
        </ser>
        <ser>
          <idx val="132"/>
          <order val="132"/>
          <tx>
            <strRef>
              <f>Plot!$A$14</f>
              <strCache>
                <ptCount val="1"/>
              </strCache>
            </strRef>
          </tx>
          <spPr>
            <a:ln w="28575" cap="rnd">
              <a:solidFill>
                <a:srgbClr val="FF9300"/>
              </a:solidFill>
              <a:prstDash val="lgDashDot"/>
              <a:round/>
            </a:ln>
          </spPr>
          <marker>
            <symbol val="none"/>
            <spPr>
              <a:ln>
                <a:prstDash val="solid"/>
              </a:ln>
            </spPr>
          </marker>
          <xVal>
            <numRef>
              <f>Plot!$BA$9:$BB$9</f>
              <numCache>
                <formatCode>General</formatCode>
                <ptCount val="2"/>
                <pt idx="0">
                  <v>-1</v>
                </pt>
                <pt idx="1">
                  <v>1</v>
                </pt>
              </numCache>
            </numRef>
          </xVal>
          <yVal>
            <numRef>
              <f>Plot!$BA$14:$BB$14</f>
              <numCache>
                <formatCode>General</formatCode>
                <ptCount val="2"/>
                <pt idx="0">
                  <v>#N/A</v>
                </pt>
                <pt idx="1">
                  <v>#N/A</v>
                </pt>
              </numCache>
            </numRef>
          </yVal>
          <smooth val="0"/>
        </ser>
        <ser>
          <idx val="133"/>
          <order val="133"/>
          <tx>
            <strRef>
              <f>Plot!$A$15</f>
              <strCache>
                <ptCount val="1"/>
              </strCache>
            </strRef>
          </tx>
          <spPr>
            <a:ln w="28575" cap="rnd">
              <a:solidFill>
                <a:srgbClr val="941651"/>
              </a:solidFill>
              <a:prstDash val="lgDashDot"/>
              <a:round/>
            </a:ln>
          </spPr>
          <marker>
            <symbol val="none"/>
            <spPr>
              <a:ln>
                <a:prstDash val="solid"/>
              </a:ln>
            </spPr>
          </marker>
          <xVal>
            <numRef>
              <f>Plot!$BA$9:$BB$9</f>
              <numCache>
                <formatCode>General</formatCode>
                <ptCount val="2"/>
                <pt idx="0">
                  <v>-1</v>
                </pt>
                <pt idx="1">
                  <v>1</v>
                </pt>
              </numCache>
            </numRef>
          </xVal>
          <yVal>
            <numRef>
              <f>Plot!$BA$15:$BB$15</f>
              <numCache>
                <formatCode>General</formatCode>
                <ptCount val="2"/>
                <pt idx="0">
                  <v>#N/A</v>
                </pt>
                <pt idx="1">
                  <v>#N/A</v>
                </pt>
              </numCache>
            </numRef>
          </yVal>
          <smooth val="0"/>
        </ser>
        <ser>
          <idx val="134"/>
          <order val="134"/>
          <tx>
            <strRef>
              <f>Plot!$A$16</f>
              <strCache>
                <ptCount val="1"/>
              </strCache>
            </strRef>
          </tx>
          <spPr>
            <a:ln w="28575" cap="rnd">
              <a:solidFill>
                <a:srgbClr val="FF2600"/>
              </a:solidFill>
              <a:prstDash val="lgDashDot"/>
              <a:round/>
            </a:ln>
          </spPr>
          <marker>
            <symbol val="none"/>
            <spPr>
              <a:ln>
                <a:prstDash val="solid"/>
              </a:ln>
            </spPr>
          </marker>
          <xVal>
            <numRef>
              <f>Plot!$BA$9:$BB$9</f>
              <numCache>
                <formatCode>General</formatCode>
                <ptCount val="2"/>
                <pt idx="0">
                  <v>-1</v>
                </pt>
                <pt idx="1">
                  <v>1</v>
                </pt>
              </numCache>
            </numRef>
          </xVal>
          <yVal>
            <numRef>
              <f>Plot!$BA$16:$BB$16</f>
              <numCache>
                <formatCode>General</formatCode>
                <ptCount val="2"/>
                <pt idx="0">
                  <v>#N/A</v>
                </pt>
                <pt idx="1">
                  <v>#N/A</v>
                </pt>
              </numCache>
            </numRef>
          </yVal>
          <smooth val="0"/>
        </ser>
        <ser>
          <idx val="135"/>
          <order val="135"/>
          <tx>
            <strRef>
              <f>Plot!$A$17</f>
              <strCache>
                <ptCount val="1"/>
              </strCache>
            </strRef>
          </tx>
          <spPr>
            <a:ln w="28575" cap="rnd">
              <a:solidFill>
                <a:srgbClr val="942093"/>
              </a:solidFill>
              <a:prstDash val="lgDashDot"/>
              <a:round/>
            </a:ln>
          </spPr>
          <marker>
            <symbol val="none"/>
            <spPr>
              <a:ln>
                <a:prstDash val="solid"/>
              </a:ln>
            </spPr>
          </marker>
          <xVal>
            <numRef>
              <f>Plot!$BA$9:$BB$9</f>
              <numCache>
                <formatCode>General</formatCode>
                <ptCount val="2"/>
                <pt idx="0">
                  <v>-1</v>
                </pt>
                <pt idx="1">
                  <v>1</v>
                </pt>
              </numCache>
            </numRef>
          </xVal>
          <yVal>
            <numRef>
              <f>Plot!$BA$17:$BB$17</f>
              <numCache>
                <formatCode>General</formatCode>
                <ptCount val="2"/>
                <pt idx="0">
                  <v>#N/A</v>
                </pt>
                <pt idx="1">
                  <v>#N/A</v>
                </pt>
              </numCache>
            </numRef>
          </yVal>
          <smooth val="0"/>
        </ser>
        <ser>
          <idx val="136"/>
          <order val="136"/>
          <tx>
            <strRef>
              <f>Plot!$A$18</f>
              <strCache>
                <ptCount val="1"/>
              </strCache>
            </strRef>
          </tx>
          <spPr>
            <a:ln w="28575" cap="rnd">
              <a:solidFill>
                <a:srgbClr val="008F00"/>
              </a:solidFill>
              <a:prstDash val="lgDashDot"/>
              <a:round/>
            </a:ln>
          </spPr>
          <marker>
            <symbol val="none"/>
            <spPr>
              <a:ln>
                <a:prstDash val="solid"/>
              </a:ln>
            </spPr>
          </marker>
          <xVal>
            <numRef>
              <f>Plot!$BA$9:$BB$9</f>
              <numCache>
                <formatCode>General</formatCode>
                <ptCount val="2"/>
                <pt idx="0">
                  <v>-1</v>
                </pt>
                <pt idx="1">
                  <v>1</v>
                </pt>
              </numCache>
            </numRef>
          </xVal>
          <yVal>
            <numRef>
              <f>Plot!$BA$18:$BB$18</f>
              <numCache>
                <formatCode>General</formatCode>
                <ptCount val="2"/>
                <pt idx="0">
                  <v>#N/A</v>
                </pt>
                <pt idx="1">
                  <v>#N/A</v>
                </pt>
              </numCache>
            </numRef>
          </yVal>
          <smooth val="0"/>
        </ser>
        <ser>
          <idx val="137"/>
          <order val="137"/>
          <tx>
            <strRef>
              <f>Plot!$A$19</f>
              <strCache>
                <ptCount val="1"/>
              </strCache>
            </strRef>
          </tx>
          <spPr>
            <a:ln w="28575" cap="rnd">
              <a:solidFill>
                <a:srgbClr val="011893"/>
              </a:solidFill>
              <a:prstDash val="lgDashDot"/>
              <a:round/>
            </a:ln>
          </spPr>
          <marker>
            <symbol val="none"/>
            <spPr>
              <a:ln>
                <a:prstDash val="solid"/>
              </a:ln>
            </spPr>
          </marker>
          <xVal>
            <numRef>
              <f>Plot!$BA$9:$BB$9</f>
              <numCache>
                <formatCode>General</formatCode>
                <ptCount val="2"/>
                <pt idx="0">
                  <v>-1</v>
                </pt>
                <pt idx="1">
                  <v>1</v>
                </pt>
              </numCache>
            </numRef>
          </xVal>
          <yVal>
            <numRef>
              <f>Plot!$BA$19:$BB$19</f>
              <numCache>
                <formatCode>General</formatCode>
                <ptCount val="2"/>
                <pt idx="0">
                  <v>#N/A</v>
                </pt>
                <pt idx="1">
                  <v>#N/A</v>
                </pt>
              </numCache>
            </numRef>
          </yVal>
          <smooth val="0"/>
        </ser>
        <ser>
          <idx val="138"/>
          <order val="138"/>
          <tx>
            <strRef>
              <f>Plot!$A$20</f>
              <strCache>
                <ptCount val="1"/>
              </strCache>
            </strRef>
          </tx>
          <spPr>
            <a:ln w="28575" cap="rnd">
              <a:solidFill>
                <a:srgbClr val="009193"/>
              </a:solidFill>
              <a:prstDash val="lgDashDot"/>
              <a:round/>
            </a:ln>
          </spPr>
          <marker>
            <symbol val="none"/>
            <spPr>
              <a:ln>
                <a:prstDash val="solid"/>
              </a:ln>
            </spPr>
          </marker>
          <xVal>
            <numRef>
              <f>Plot!$BA$9:$BB$9</f>
              <numCache>
                <formatCode>General</formatCode>
                <ptCount val="2"/>
                <pt idx="0">
                  <v>-1</v>
                </pt>
                <pt idx="1">
                  <v>1</v>
                </pt>
              </numCache>
            </numRef>
          </xVal>
          <yVal>
            <numRef>
              <f>Plot!$BA$20:$BB$20</f>
              <numCache>
                <formatCode>General</formatCode>
                <ptCount val="2"/>
                <pt idx="0">
                  <v>#N/A</v>
                </pt>
                <pt idx="1">
                  <v>#N/A</v>
                </pt>
              </numCache>
            </numRef>
          </yVal>
          <smooth val="0"/>
        </ser>
        <ser>
          <idx val="139"/>
          <order val="139"/>
          <tx>
            <strRef>
              <f>Plot!$A$21</f>
              <strCache>
                <ptCount val="1"/>
              </strCache>
            </strRef>
          </tx>
          <spPr>
            <a:ln w="28575" cap="rnd">
              <a:solidFill>
                <a:srgbClr val="945200"/>
              </a:solidFill>
              <a:prstDash val="lgDashDot"/>
              <a:round/>
            </a:ln>
          </spPr>
          <marker>
            <symbol val="none"/>
            <spPr>
              <a:ln>
                <a:prstDash val="solid"/>
              </a:ln>
            </spPr>
          </marker>
          <xVal>
            <numRef>
              <f>Plot!$BA$9:$BB$9</f>
              <numCache>
                <formatCode>General</formatCode>
                <ptCount val="2"/>
                <pt idx="0">
                  <v>-1</v>
                </pt>
                <pt idx="1">
                  <v>1</v>
                </pt>
              </numCache>
            </numRef>
          </xVal>
          <yVal>
            <numRef>
              <f>Plot!$BA$21:$BB$21</f>
              <numCache>
                <formatCode>General</formatCode>
                <ptCount val="2"/>
                <pt idx="0">
                  <v>#N/A</v>
                </pt>
                <pt idx="1">
                  <v>#N/A</v>
                </pt>
              </numCache>
            </numRef>
          </yVal>
          <smooth val="0"/>
        </ser>
        <ser>
          <idx val="140"/>
          <order val="140"/>
          <tx>
            <strRef>
              <f>Plot!$A$22</f>
              <strCache>
                <ptCount val="1"/>
              </strCache>
            </strRef>
          </tx>
          <spPr>
            <a:ln w="28575" cap="rnd">
              <a:solidFill>
                <a:srgbClr val="941100"/>
              </a:solidFill>
              <a:prstDash val="lgDashDot"/>
              <a:round/>
            </a:ln>
          </spPr>
          <marker>
            <symbol val="none"/>
            <spPr>
              <a:ln>
                <a:prstDash val="solid"/>
              </a:ln>
            </spPr>
          </marker>
          <xVal>
            <numRef>
              <f>Plot!$BA$9:$BB$9</f>
              <numCache>
                <formatCode>General</formatCode>
                <ptCount val="2"/>
                <pt idx="0">
                  <v>-1</v>
                </pt>
                <pt idx="1">
                  <v>1</v>
                </pt>
              </numCache>
            </numRef>
          </xVal>
          <yVal>
            <numRef>
              <f>Plot!$BA$22:$BB$22</f>
              <numCache>
                <formatCode>General</formatCode>
                <ptCount val="2"/>
                <pt idx="0">
                  <v>#N/A</v>
                </pt>
                <pt idx="1">
                  <v>#N/A</v>
                </pt>
              </numCache>
            </numRef>
          </yVal>
          <smooth val="0"/>
        </ser>
        <ser>
          <idx val="141"/>
          <order val="141"/>
          <tx>
            <strRef>
              <f>Plot!$A$23</f>
              <strCache>
                <ptCount val="1"/>
              </strCache>
            </strRef>
          </tx>
          <spPr>
            <a:ln w="28575" cap="rnd">
              <a:solidFill>
                <a:srgbClr val="00FA00"/>
              </a:solidFill>
              <a:prstDash val="lgDashDot"/>
              <a:round/>
            </a:ln>
          </spPr>
          <marker>
            <symbol val="none"/>
            <spPr>
              <a:ln>
                <a:prstDash val="solid"/>
              </a:ln>
            </spPr>
          </marker>
          <xVal>
            <numRef>
              <f>Plot!$BA$9:$BB$9</f>
              <numCache>
                <formatCode>General</formatCode>
                <ptCount val="2"/>
                <pt idx="0">
                  <v>-1</v>
                </pt>
                <pt idx="1">
                  <v>1</v>
                </pt>
              </numCache>
            </numRef>
          </xVal>
          <yVal>
            <numRef>
              <f>Plot!$BA$23:$BB$23</f>
              <numCache>
                <formatCode>General</formatCode>
                <ptCount val="2"/>
                <pt idx="0">
                  <v>#N/A</v>
                </pt>
                <pt idx="1">
                  <v>#N/A</v>
                </pt>
              </numCache>
            </numRef>
          </yVal>
          <smooth val="0"/>
        </ser>
        <ser>
          <idx val="142"/>
          <order val="142"/>
          <tx>
            <strRef>
              <f>Plot!$A$24</f>
              <strCache>
                <ptCount val="1"/>
              </strCache>
            </strRef>
          </tx>
          <spPr>
            <a:ln w="28575" cap="rnd">
              <a:solidFill>
                <a:srgbClr val="00FDFF"/>
              </a:solidFill>
              <a:prstDash val="lgDashDot"/>
              <a:round/>
            </a:ln>
          </spPr>
          <marker>
            <symbol val="none"/>
            <spPr>
              <a:ln>
                <a:prstDash val="solid"/>
              </a:ln>
            </spPr>
          </marker>
          <xVal>
            <numRef>
              <f>Plot!$BA$9:$BB$9</f>
              <numCache>
                <formatCode>General</formatCode>
                <ptCount val="2"/>
                <pt idx="0">
                  <v>-1</v>
                </pt>
                <pt idx="1">
                  <v>1</v>
                </pt>
              </numCache>
            </numRef>
          </xVal>
          <yVal>
            <numRef>
              <f>Plot!$BA$24:$BB$24</f>
              <numCache>
                <formatCode>General</formatCode>
                <ptCount val="2"/>
                <pt idx="0">
                  <v>#N/A</v>
                </pt>
                <pt idx="1">
                  <v>#N/A</v>
                </pt>
              </numCache>
            </numRef>
          </yVal>
          <smooth val="0"/>
        </ser>
        <ser>
          <idx val="143"/>
          <order val="143"/>
          <tx>
            <strRef>
              <f>Plot!$A$25</f>
              <strCache>
                <ptCount val="1"/>
              </strCache>
            </strRef>
          </tx>
          <spPr>
            <a:ln w="28575" cap="rnd">
              <a:solidFill>
                <a:srgbClr val="0096FF"/>
              </a:solidFill>
              <a:prstDash val="lgDashDot"/>
              <a:round/>
            </a:ln>
          </spPr>
          <marker>
            <symbol val="none"/>
            <spPr>
              <a:ln>
                <a:prstDash val="solid"/>
              </a:ln>
            </spPr>
          </marker>
          <xVal>
            <numRef>
              <f>Plot!$BA$9:$BB$9</f>
              <numCache>
                <formatCode>General</formatCode>
                <ptCount val="2"/>
                <pt idx="0">
                  <v>-1</v>
                </pt>
                <pt idx="1">
                  <v>1</v>
                </pt>
              </numCache>
            </numRef>
          </xVal>
          <yVal>
            <numRef>
              <f>Plot!$BA$25:$BB$25</f>
              <numCache>
                <formatCode>General</formatCode>
                <ptCount val="2"/>
                <pt idx="0">
                  <v>#N/A</v>
                </pt>
                <pt idx="1">
                  <v>#N/A</v>
                </pt>
              </numCache>
            </numRef>
          </yVal>
          <smooth val="0"/>
        </ser>
        <ser>
          <idx val="144"/>
          <order val="144"/>
          <tx>
            <strRef>
              <f>Plot!$A$26</f>
              <strCache>
                <ptCount val="1"/>
              </strCache>
            </strRef>
          </tx>
          <spPr>
            <a:ln w="28575" cap="rnd">
              <a:solidFill>
                <a:srgbClr val="FF40FF"/>
              </a:solidFill>
              <a:prstDash val="lgDashDot"/>
              <a:round/>
            </a:ln>
          </spPr>
          <marker>
            <symbol val="none"/>
            <spPr>
              <a:ln>
                <a:prstDash val="solid"/>
              </a:ln>
            </spPr>
          </marker>
          <xVal>
            <numRef>
              <f>Plot!$BA$9:$BB$9</f>
              <numCache>
                <formatCode>General</formatCode>
                <ptCount val="2"/>
                <pt idx="0">
                  <v>-1</v>
                </pt>
                <pt idx="1">
                  <v>1</v>
                </pt>
              </numCache>
            </numRef>
          </xVal>
          <yVal>
            <numRef>
              <f>Plot!$BA$26:$BB$26</f>
              <numCache>
                <formatCode>General</formatCode>
                <ptCount val="2"/>
                <pt idx="0">
                  <v>#N/A</v>
                </pt>
                <pt idx="1">
                  <v>#N/A</v>
                </pt>
              </numCache>
            </numRef>
          </yVal>
          <smooth val="0"/>
        </ser>
        <ser>
          <idx val="145"/>
          <order val="145"/>
          <tx>
            <strRef>
              <f>Plot!$A$27</f>
              <strCache>
                <ptCount val="1"/>
              </strCache>
            </strRef>
          </tx>
          <spPr>
            <a:ln w="28575" cap="rnd">
              <a:solidFill>
                <a:srgbClr val="FFD579"/>
              </a:solidFill>
              <a:prstDash val="lgDashDot"/>
              <a:round/>
            </a:ln>
          </spPr>
          <marker>
            <symbol val="none"/>
            <spPr>
              <a:ln>
                <a:prstDash val="solid"/>
              </a:ln>
            </spPr>
          </marker>
          <xVal>
            <numRef>
              <f>Plot!$BA$9:$BB$9</f>
              <numCache>
                <formatCode>General</formatCode>
                <ptCount val="2"/>
                <pt idx="0">
                  <v>-1</v>
                </pt>
                <pt idx="1">
                  <v>1</v>
                </pt>
              </numCache>
            </numRef>
          </xVal>
          <yVal>
            <numRef>
              <f>Plot!$BA$27:$BB$27</f>
              <numCache>
                <formatCode>General</formatCode>
                <ptCount val="2"/>
                <pt idx="0">
                  <v>#N/A</v>
                </pt>
                <pt idx="1">
                  <v>#N/A</v>
                </pt>
              </numCache>
            </numRef>
          </yVal>
          <smooth val="0"/>
        </ser>
        <ser>
          <idx val="146"/>
          <order val="146"/>
          <tx>
            <strRef>
              <f>Plot!$A$28</f>
              <strCache>
                <ptCount val="1"/>
              </strCache>
            </strRef>
          </tx>
          <spPr>
            <a:ln w="28575" cap="rnd">
              <a:solidFill>
                <a:srgbClr val="FF7E79"/>
              </a:solidFill>
              <a:prstDash val="lgDashDot"/>
              <a:round/>
            </a:ln>
          </spPr>
          <marker>
            <symbol val="none"/>
            <spPr>
              <a:ln>
                <a:prstDash val="solid"/>
              </a:ln>
            </spPr>
          </marker>
          <xVal>
            <numRef>
              <f>Plot!$BA$9:$BB$9</f>
              <numCache>
                <formatCode>General</formatCode>
                <ptCount val="2"/>
                <pt idx="0">
                  <v>-1</v>
                </pt>
                <pt idx="1">
                  <v>1</v>
                </pt>
              </numCache>
            </numRef>
          </xVal>
          <yVal>
            <numRef>
              <f>Plot!$BA$28:$BB$28</f>
              <numCache>
                <formatCode>General</formatCode>
                <ptCount val="2"/>
                <pt idx="0">
                  <v>#N/A</v>
                </pt>
                <pt idx="1">
                  <v>#N/A</v>
                </pt>
              </numCache>
            </numRef>
          </yVal>
          <smooth val="0"/>
        </ser>
        <ser>
          <idx val="147"/>
          <order val="147"/>
          <tx>
            <strRef>
              <f>Plot!$A$29</f>
              <strCache>
                <ptCount val="1"/>
              </strCache>
            </strRef>
          </tx>
          <spPr>
            <a:ln w="28575" cap="rnd">
              <a:solidFill>
                <a:srgbClr val="929000"/>
              </a:solidFill>
              <a:prstDash val="lgDashDot"/>
              <a:round/>
            </a:ln>
          </spPr>
          <marker>
            <symbol val="none"/>
            <spPr>
              <a:ln>
                <a:prstDash val="solid"/>
              </a:ln>
            </spPr>
          </marker>
          <xVal>
            <numRef>
              <f>Plot!$BA$9:$BB$9</f>
              <numCache>
                <formatCode>General</formatCode>
                <ptCount val="2"/>
                <pt idx="0">
                  <v>-1</v>
                </pt>
                <pt idx="1">
                  <v>1</v>
                </pt>
              </numCache>
            </numRef>
          </xVal>
          <yVal>
            <numRef>
              <f>Plot!$BA$29:$BB$29</f>
              <numCache>
                <formatCode>General</formatCode>
                <ptCount val="2"/>
                <pt idx="0">
                  <v>#N/A</v>
                </pt>
                <pt idx="1">
                  <v>#N/A</v>
                </pt>
              </numCache>
            </numRef>
          </yVal>
          <smooth val="0"/>
        </ser>
        <ser>
          <idx val="148"/>
          <order val="148"/>
          <spPr>
            <a:ln w="28575" cap="rnd">
              <a:solidFill>
                <a:srgbClr val="424242"/>
              </a:solidFill>
              <a:prstDash val="lgDashDotDot"/>
              <a:round/>
            </a:ln>
          </spPr>
          <marker>
            <symbol val="none"/>
            <spPr>
              <a:ln>
                <a:prstDash val="solid"/>
              </a:ln>
            </spPr>
          </marker>
          <xVal>
            <numRef>
              <f>Plot!$BD$9:$BE$9</f>
              <numCache>
                <formatCode>General</formatCode>
                <ptCount val="2"/>
                <pt idx="0">
                  <v>-1</v>
                </pt>
                <pt idx="1">
                  <v>1</v>
                </pt>
              </numCache>
            </numRef>
          </xVal>
          <yVal>
            <numRef>
              <f>Plot!$BD$10:$BE$10</f>
              <numCache>
                <formatCode>General</formatCode>
                <ptCount val="2"/>
                <pt idx="0">
                  <v>#N/A</v>
                </pt>
                <pt idx="1">
                  <v>#N/A</v>
                </pt>
              </numCache>
            </numRef>
          </yVal>
          <smooth val="0"/>
        </ser>
        <ser>
          <idx val="149"/>
          <order val="149"/>
          <tx>
            <strRef>
              <f>Plot!$A$11</f>
              <strCache>
                <ptCount val="1"/>
              </strCache>
            </strRef>
          </tx>
          <spPr>
            <a:ln w="28575" cap="rnd">
              <a:solidFill>
                <a:srgbClr val="929292"/>
              </a:solidFill>
              <a:prstDash val="lgDashDotDot"/>
              <a:round/>
            </a:ln>
          </spPr>
          <marker>
            <symbol val="none"/>
            <spPr>
              <a:ln>
                <a:prstDash val="solid"/>
              </a:ln>
            </spPr>
          </marker>
          <xVal>
            <numRef>
              <f>Plot!$BD$9:$BE$9</f>
              <numCache>
                <formatCode>General</formatCode>
                <ptCount val="2"/>
                <pt idx="0">
                  <v>-1</v>
                </pt>
                <pt idx="1">
                  <v>1</v>
                </pt>
              </numCache>
            </numRef>
          </xVal>
          <yVal>
            <numRef>
              <f>Plot!$BD$11:$BE$11</f>
              <numCache>
                <formatCode>General</formatCode>
                <ptCount val="2"/>
                <pt idx="0">
                  <v>#N/A</v>
                </pt>
                <pt idx="1">
                  <v>#N/A</v>
                </pt>
              </numCache>
            </numRef>
          </yVal>
          <smooth val="0"/>
        </ser>
        <ser>
          <idx val="150"/>
          <order val="150"/>
          <tx>
            <strRef>
              <f>Plot!$A$12</f>
              <strCache>
                <ptCount val="1"/>
              </strCache>
            </strRef>
          </tx>
          <spPr>
            <a:ln w="28575" cap="rnd">
              <a:solidFill>
                <a:srgbClr val="C1C1C1"/>
              </a:solidFill>
              <a:prstDash val="lgDashDotDot"/>
              <a:round/>
            </a:ln>
          </spPr>
          <marker>
            <symbol val="none"/>
            <spPr>
              <a:ln>
                <a:prstDash val="solid"/>
              </a:ln>
            </spPr>
          </marker>
          <xVal>
            <numRef>
              <f>Plot!$BD$9:$BE$9</f>
              <numCache>
                <formatCode>General</formatCode>
                <ptCount val="2"/>
                <pt idx="0">
                  <v>-1</v>
                </pt>
                <pt idx="1">
                  <v>1</v>
                </pt>
              </numCache>
            </numRef>
          </xVal>
          <yVal>
            <numRef>
              <f>Plot!$BD$12:$BE$12</f>
              <numCache>
                <formatCode>General</formatCode>
                <ptCount val="2"/>
                <pt idx="0">
                  <v>#N/A</v>
                </pt>
                <pt idx="1">
                  <v>#N/A</v>
                </pt>
              </numCache>
            </numRef>
          </yVal>
          <smooth val="0"/>
        </ser>
        <ser>
          <idx val="151"/>
          <order val="151"/>
          <spPr>
            <a:ln w="28575" cap="rnd">
              <a:solidFill>
                <a:srgbClr val="FFFC00"/>
              </a:solidFill>
              <a:prstDash val="lgDashDotDot"/>
              <a:round/>
            </a:ln>
          </spPr>
          <marker>
            <symbol val="none"/>
            <spPr>
              <a:ln>
                <a:prstDash val="solid"/>
              </a:ln>
            </spPr>
          </marker>
          <xVal>
            <numRef>
              <f>Plot!$BD$9:$BE$9</f>
              <numCache>
                <formatCode>General</formatCode>
                <ptCount val="2"/>
                <pt idx="0">
                  <v>-1</v>
                </pt>
                <pt idx="1">
                  <v>1</v>
                </pt>
              </numCache>
            </numRef>
          </xVal>
          <yVal>
            <numRef>
              <f>Plot!$BD$13:$BE$13</f>
              <numCache>
                <formatCode>General</formatCode>
                <ptCount val="2"/>
                <pt idx="0">
                  <v>#N/A</v>
                </pt>
                <pt idx="1">
                  <v>#N/A</v>
                </pt>
              </numCache>
            </numRef>
          </yVal>
          <smooth val="0"/>
        </ser>
        <ser>
          <idx val="152"/>
          <order val="152"/>
          <tx>
            <strRef>
              <f>Plot!$A$14</f>
              <strCache>
                <ptCount val="1"/>
              </strCache>
            </strRef>
          </tx>
          <spPr>
            <a:ln w="28575" cap="rnd">
              <a:solidFill>
                <a:srgbClr val="FF9300"/>
              </a:solidFill>
              <a:prstDash val="lgDashDotDot"/>
              <a:round/>
            </a:ln>
          </spPr>
          <marker>
            <symbol val="none"/>
            <spPr>
              <a:ln>
                <a:prstDash val="solid"/>
              </a:ln>
            </spPr>
          </marker>
          <xVal>
            <numRef>
              <f>Plot!$BD$9:$BE$9</f>
              <numCache>
                <formatCode>General</formatCode>
                <ptCount val="2"/>
                <pt idx="0">
                  <v>-1</v>
                </pt>
                <pt idx="1">
                  <v>1</v>
                </pt>
              </numCache>
            </numRef>
          </xVal>
          <yVal>
            <numRef>
              <f>Plot!$BD$14:$BE$14</f>
              <numCache>
                <formatCode>General</formatCode>
                <ptCount val="2"/>
                <pt idx="0">
                  <v>#N/A</v>
                </pt>
                <pt idx="1">
                  <v>#N/A</v>
                </pt>
              </numCache>
            </numRef>
          </yVal>
          <smooth val="0"/>
        </ser>
        <ser>
          <idx val="153"/>
          <order val="153"/>
          <tx>
            <strRef>
              <f>Plot!$A$15</f>
              <strCache>
                <ptCount val="1"/>
              </strCache>
            </strRef>
          </tx>
          <spPr>
            <a:ln w="28575" cap="rnd">
              <a:solidFill>
                <a:srgbClr val="941651"/>
              </a:solidFill>
              <a:prstDash val="lgDashDotDot"/>
              <a:round/>
            </a:ln>
          </spPr>
          <marker>
            <symbol val="none"/>
            <spPr>
              <a:ln>
                <a:prstDash val="solid"/>
              </a:ln>
            </spPr>
          </marker>
          <xVal>
            <numRef>
              <f>Plot!$BD$9:$BE$9</f>
              <numCache>
                <formatCode>General</formatCode>
                <ptCount val="2"/>
                <pt idx="0">
                  <v>-1</v>
                </pt>
                <pt idx="1">
                  <v>1</v>
                </pt>
              </numCache>
            </numRef>
          </xVal>
          <yVal>
            <numRef>
              <f>Plot!$BD$15:$BE$15</f>
              <numCache>
                <formatCode>General</formatCode>
                <ptCount val="2"/>
                <pt idx="0">
                  <v>#N/A</v>
                </pt>
                <pt idx="1">
                  <v>#N/A</v>
                </pt>
              </numCache>
            </numRef>
          </yVal>
          <smooth val="0"/>
        </ser>
        <ser>
          <idx val="154"/>
          <order val="154"/>
          <tx>
            <strRef>
              <f>Plot!$A$16</f>
              <strCache>
                <ptCount val="1"/>
              </strCache>
            </strRef>
          </tx>
          <spPr>
            <a:ln w="28575" cap="rnd">
              <a:solidFill>
                <a:srgbClr val="FF2600"/>
              </a:solidFill>
              <a:prstDash val="lgDashDotDot"/>
              <a:round/>
            </a:ln>
          </spPr>
          <marker>
            <symbol val="none"/>
            <spPr>
              <a:ln>
                <a:prstDash val="solid"/>
              </a:ln>
            </spPr>
          </marker>
          <xVal>
            <numRef>
              <f>Plot!$BD$9:$BE$9</f>
              <numCache>
                <formatCode>General</formatCode>
                <ptCount val="2"/>
                <pt idx="0">
                  <v>-1</v>
                </pt>
                <pt idx="1">
                  <v>1</v>
                </pt>
              </numCache>
            </numRef>
          </xVal>
          <yVal>
            <numRef>
              <f>Plot!$BD$16:$BE$16</f>
              <numCache>
                <formatCode>General</formatCode>
                <ptCount val="2"/>
                <pt idx="0">
                  <v>#N/A</v>
                </pt>
                <pt idx="1">
                  <v>#N/A</v>
                </pt>
              </numCache>
            </numRef>
          </yVal>
          <smooth val="0"/>
        </ser>
        <ser>
          <idx val="155"/>
          <order val="155"/>
          <tx>
            <strRef>
              <f>Plot!$A$17</f>
              <strCache>
                <ptCount val="1"/>
              </strCache>
            </strRef>
          </tx>
          <spPr>
            <a:ln w="28575" cap="rnd">
              <a:solidFill>
                <a:srgbClr val="942093"/>
              </a:solidFill>
              <a:prstDash val="lgDashDotDot"/>
              <a:round/>
            </a:ln>
          </spPr>
          <marker>
            <symbol val="none"/>
            <spPr>
              <a:ln>
                <a:prstDash val="solid"/>
              </a:ln>
            </spPr>
          </marker>
          <xVal>
            <numRef>
              <f>Plot!$BD$9:$BE$9</f>
              <numCache>
                <formatCode>General</formatCode>
                <ptCount val="2"/>
                <pt idx="0">
                  <v>-1</v>
                </pt>
                <pt idx="1">
                  <v>1</v>
                </pt>
              </numCache>
            </numRef>
          </xVal>
          <yVal>
            <numRef>
              <f>Plot!$BD$17:$BE$17</f>
              <numCache>
                <formatCode>General</formatCode>
                <ptCount val="2"/>
                <pt idx="0">
                  <v>#N/A</v>
                </pt>
                <pt idx="1">
                  <v>#N/A</v>
                </pt>
              </numCache>
            </numRef>
          </yVal>
          <smooth val="0"/>
        </ser>
        <ser>
          <idx val="156"/>
          <order val="156"/>
          <tx>
            <strRef>
              <f>Plot!$A$18</f>
              <strCache>
                <ptCount val="1"/>
              </strCache>
            </strRef>
          </tx>
          <spPr>
            <a:ln w="28575" cap="rnd">
              <a:solidFill>
                <a:srgbClr val="008F00"/>
              </a:solidFill>
              <a:prstDash val="lgDashDotDot"/>
              <a:round/>
            </a:ln>
          </spPr>
          <marker>
            <symbol val="none"/>
            <spPr>
              <a:ln>
                <a:prstDash val="solid"/>
              </a:ln>
            </spPr>
          </marker>
          <xVal>
            <numRef>
              <f>Plot!$BD$9:$BE$9</f>
              <numCache>
                <formatCode>General</formatCode>
                <ptCount val="2"/>
                <pt idx="0">
                  <v>-1</v>
                </pt>
                <pt idx="1">
                  <v>1</v>
                </pt>
              </numCache>
            </numRef>
          </xVal>
          <yVal>
            <numRef>
              <f>Plot!$BD$18:$BE$18</f>
              <numCache>
                <formatCode>General</formatCode>
                <ptCount val="2"/>
                <pt idx="0">
                  <v>#N/A</v>
                </pt>
                <pt idx="1">
                  <v>#N/A</v>
                </pt>
              </numCache>
            </numRef>
          </yVal>
          <smooth val="0"/>
        </ser>
        <ser>
          <idx val="157"/>
          <order val="157"/>
          <tx>
            <strRef>
              <f>Plot!$A$19</f>
              <strCache>
                <ptCount val="1"/>
              </strCache>
            </strRef>
          </tx>
          <spPr>
            <a:ln w="28575" cap="rnd">
              <a:solidFill>
                <a:srgbClr val="011893"/>
              </a:solidFill>
              <a:prstDash val="lgDashDotDot"/>
              <a:round/>
            </a:ln>
          </spPr>
          <marker>
            <symbol val="none"/>
            <spPr>
              <a:ln>
                <a:prstDash val="solid"/>
              </a:ln>
            </spPr>
          </marker>
          <xVal>
            <numRef>
              <f>Plot!$BD$9:$BE$9</f>
              <numCache>
                <formatCode>General</formatCode>
                <ptCount val="2"/>
                <pt idx="0">
                  <v>-1</v>
                </pt>
                <pt idx="1">
                  <v>1</v>
                </pt>
              </numCache>
            </numRef>
          </xVal>
          <yVal>
            <numRef>
              <f>Plot!$BD$19:$BE$19</f>
              <numCache>
                <formatCode>General</formatCode>
                <ptCount val="2"/>
                <pt idx="0">
                  <v>#N/A</v>
                </pt>
                <pt idx="1">
                  <v>#N/A</v>
                </pt>
              </numCache>
            </numRef>
          </yVal>
          <smooth val="0"/>
        </ser>
        <ser>
          <idx val="158"/>
          <order val="158"/>
          <tx>
            <strRef>
              <f>Plot!$A$20</f>
              <strCache>
                <ptCount val="1"/>
              </strCache>
            </strRef>
          </tx>
          <spPr>
            <a:ln w="28575" cap="rnd">
              <a:solidFill>
                <a:srgbClr val="009193"/>
              </a:solidFill>
              <a:prstDash val="lgDashDotDot"/>
              <a:round/>
            </a:ln>
          </spPr>
          <marker>
            <symbol val="none"/>
            <spPr>
              <a:ln>
                <a:prstDash val="solid"/>
              </a:ln>
            </spPr>
          </marker>
          <xVal>
            <numRef>
              <f>Plot!$BD$9:$BE$9</f>
              <numCache>
                <formatCode>General</formatCode>
                <ptCount val="2"/>
                <pt idx="0">
                  <v>-1</v>
                </pt>
                <pt idx="1">
                  <v>1</v>
                </pt>
              </numCache>
            </numRef>
          </xVal>
          <yVal>
            <numRef>
              <f>Plot!$BD$20:$BE$20</f>
              <numCache>
                <formatCode>General</formatCode>
                <ptCount val="2"/>
                <pt idx="0">
                  <v>#N/A</v>
                </pt>
                <pt idx="1">
                  <v>#N/A</v>
                </pt>
              </numCache>
            </numRef>
          </yVal>
          <smooth val="0"/>
        </ser>
        <ser>
          <idx val="159"/>
          <order val="159"/>
          <tx>
            <strRef>
              <f>Plot!$A$21</f>
              <strCache>
                <ptCount val="1"/>
              </strCache>
            </strRef>
          </tx>
          <spPr>
            <a:ln w="28575" cap="rnd">
              <a:solidFill>
                <a:srgbClr val="945200"/>
              </a:solidFill>
              <a:prstDash val="lgDashDotDot"/>
              <a:round/>
            </a:ln>
          </spPr>
          <marker>
            <symbol val="none"/>
            <spPr>
              <a:ln>
                <a:prstDash val="solid"/>
              </a:ln>
            </spPr>
          </marker>
          <xVal>
            <numRef>
              <f>Plot!$BD$9:$BE$9</f>
              <numCache>
                <formatCode>General</formatCode>
                <ptCount val="2"/>
                <pt idx="0">
                  <v>-1</v>
                </pt>
                <pt idx="1">
                  <v>1</v>
                </pt>
              </numCache>
            </numRef>
          </xVal>
          <yVal>
            <numRef>
              <f>Plot!$BD$21:$BE$21</f>
              <numCache>
                <formatCode>General</formatCode>
                <ptCount val="2"/>
                <pt idx="0">
                  <v>#N/A</v>
                </pt>
                <pt idx="1">
                  <v>#N/A</v>
                </pt>
              </numCache>
            </numRef>
          </yVal>
          <smooth val="0"/>
        </ser>
        <ser>
          <idx val="160"/>
          <order val="160"/>
          <tx>
            <strRef>
              <f>Plot!$A$22</f>
              <strCache>
                <ptCount val="1"/>
              </strCache>
            </strRef>
          </tx>
          <spPr>
            <a:ln w="28575" cap="rnd">
              <a:solidFill>
                <a:srgbClr val="941100"/>
              </a:solidFill>
              <a:prstDash val="lgDashDotDot"/>
              <a:round/>
            </a:ln>
          </spPr>
          <marker>
            <symbol val="none"/>
            <spPr>
              <a:ln>
                <a:prstDash val="solid"/>
              </a:ln>
            </spPr>
          </marker>
          <xVal>
            <numRef>
              <f>Plot!$BD$9:$BE$9</f>
              <numCache>
                <formatCode>General</formatCode>
                <ptCount val="2"/>
                <pt idx="0">
                  <v>-1</v>
                </pt>
                <pt idx="1">
                  <v>1</v>
                </pt>
              </numCache>
            </numRef>
          </xVal>
          <yVal>
            <numRef>
              <f>Plot!$BD$22:$BE$22</f>
              <numCache>
                <formatCode>General</formatCode>
                <ptCount val="2"/>
                <pt idx="0">
                  <v>#N/A</v>
                </pt>
                <pt idx="1">
                  <v>#N/A</v>
                </pt>
              </numCache>
            </numRef>
          </yVal>
          <smooth val="0"/>
        </ser>
        <ser>
          <idx val="161"/>
          <order val="161"/>
          <tx>
            <strRef>
              <f>Plot!$A$23</f>
              <strCache>
                <ptCount val="1"/>
              </strCache>
            </strRef>
          </tx>
          <spPr>
            <a:ln w="28575" cap="rnd">
              <a:solidFill>
                <a:srgbClr val="00FA00"/>
              </a:solidFill>
              <a:prstDash val="lgDashDotDot"/>
              <a:round/>
            </a:ln>
          </spPr>
          <marker>
            <symbol val="none"/>
            <spPr>
              <a:ln>
                <a:prstDash val="solid"/>
              </a:ln>
            </spPr>
          </marker>
          <xVal>
            <numRef>
              <f>Plot!$BD$9:$BE$9</f>
              <numCache>
                <formatCode>General</formatCode>
                <ptCount val="2"/>
                <pt idx="0">
                  <v>-1</v>
                </pt>
                <pt idx="1">
                  <v>1</v>
                </pt>
              </numCache>
            </numRef>
          </xVal>
          <yVal>
            <numRef>
              <f>Plot!$BD$23:$BE$23</f>
              <numCache>
                <formatCode>General</formatCode>
                <ptCount val="2"/>
                <pt idx="0">
                  <v>#N/A</v>
                </pt>
                <pt idx="1">
                  <v>#N/A</v>
                </pt>
              </numCache>
            </numRef>
          </yVal>
          <smooth val="0"/>
        </ser>
        <ser>
          <idx val="162"/>
          <order val="162"/>
          <tx>
            <strRef>
              <f>Plot!$A$24</f>
              <strCache>
                <ptCount val="1"/>
              </strCache>
            </strRef>
          </tx>
          <spPr>
            <a:ln w="28575" cap="rnd">
              <a:solidFill>
                <a:srgbClr val="00FDFF"/>
              </a:solidFill>
              <a:prstDash val="lgDashDotDot"/>
              <a:round/>
            </a:ln>
          </spPr>
          <marker>
            <symbol val="none"/>
            <spPr>
              <a:ln>
                <a:prstDash val="solid"/>
              </a:ln>
            </spPr>
          </marker>
          <xVal>
            <numRef>
              <f>Plot!$BD$9:$BE$9</f>
              <numCache>
                <formatCode>General</formatCode>
                <ptCount val="2"/>
                <pt idx="0">
                  <v>-1</v>
                </pt>
                <pt idx="1">
                  <v>1</v>
                </pt>
              </numCache>
            </numRef>
          </xVal>
          <yVal>
            <numRef>
              <f>Plot!$BD$24:$BE$24</f>
              <numCache>
                <formatCode>General</formatCode>
                <ptCount val="2"/>
                <pt idx="0">
                  <v>#N/A</v>
                </pt>
                <pt idx="1">
                  <v>#N/A</v>
                </pt>
              </numCache>
            </numRef>
          </yVal>
          <smooth val="0"/>
        </ser>
        <ser>
          <idx val="163"/>
          <order val="163"/>
          <tx>
            <strRef>
              <f>Plot!$A$25</f>
              <strCache>
                <ptCount val="1"/>
              </strCache>
            </strRef>
          </tx>
          <spPr>
            <a:ln w="28575" cap="rnd">
              <a:solidFill>
                <a:srgbClr val="0096FF"/>
              </a:solidFill>
              <a:prstDash val="lgDashDotDot"/>
              <a:round/>
            </a:ln>
          </spPr>
          <marker>
            <symbol val="none"/>
            <spPr>
              <a:ln>
                <a:prstDash val="solid"/>
              </a:ln>
            </spPr>
          </marker>
          <xVal>
            <numRef>
              <f>Plot!$BD$9:$BE$9</f>
              <numCache>
                <formatCode>General</formatCode>
                <ptCount val="2"/>
                <pt idx="0">
                  <v>-1</v>
                </pt>
                <pt idx="1">
                  <v>1</v>
                </pt>
              </numCache>
            </numRef>
          </xVal>
          <yVal>
            <numRef>
              <f>Plot!$BD$25:$BE$25</f>
              <numCache>
                <formatCode>General</formatCode>
                <ptCount val="2"/>
                <pt idx="0">
                  <v>#N/A</v>
                </pt>
                <pt idx="1">
                  <v>#N/A</v>
                </pt>
              </numCache>
            </numRef>
          </yVal>
          <smooth val="0"/>
        </ser>
        <ser>
          <idx val="164"/>
          <order val="164"/>
          <tx>
            <strRef>
              <f>Plot!$A$26</f>
              <strCache>
                <ptCount val="1"/>
              </strCache>
            </strRef>
          </tx>
          <spPr>
            <a:ln w="28575" cap="rnd">
              <a:solidFill>
                <a:srgbClr val="FF40FF"/>
              </a:solidFill>
              <a:prstDash val="lgDashDotDot"/>
              <a:round/>
            </a:ln>
          </spPr>
          <marker>
            <symbol val="none"/>
            <spPr>
              <a:ln>
                <a:prstDash val="solid"/>
              </a:ln>
            </spPr>
          </marker>
          <xVal>
            <numRef>
              <f>Plot!$BD$9:$BE$9</f>
              <numCache>
                <formatCode>General</formatCode>
                <ptCount val="2"/>
                <pt idx="0">
                  <v>-1</v>
                </pt>
                <pt idx="1">
                  <v>1</v>
                </pt>
              </numCache>
            </numRef>
          </xVal>
          <yVal>
            <numRef>
              <f>Plot!$BD$26:$BE$26</f>
              <numCache>
                <formatCode>General</formatCode>
                <ptCount val="2"/>
                <pt idx="0">
                  <v>#N/A</v>
                </pt>
                <pt idx="1">
                  <v>#N/A</v>
                </pt>
              </numCache>
            </numRef>
          </yVal>
          <smooth val="0"/>
        </ser>
        <ser>
          <idx val="165"/>
          <order val="165"/>
          <tx>
            <strRef>
              <f>Plot!$A$27</f>
              <strCache>
                <ptCount val="1"/>
              </strCache>
            </strRef>
          </tx>
          <spPr>
            <a:ln w="28575" cap="rnd">
              <a:solidFill>
                <a:srgbClr val="FFD579"/>
              </a:solidFill>
              <a:prstDash val="lgDashDotDot"/>
              <a:round/>
            </a:ln>
          </spPr>
          <marker>
            <symbol val="none"/>
            <spPr>
              <a:ln>
                <a:prstDash val="solid"/>
              </a:ln>
            </spPr>
          </marker>
          <xVal>
            <numRef>
              <f>Plot!$BD$9:$BE$9</f>
              <numCache>
                <formatCode>General</formatCode>
                <ptCount val="2"/>
                <pt idx="0">
                  <v>-1</v>
                </pt>
                <pt idx="1">
                  <v>1</v>
                </pt>
              </numCache>
            </numRef>
          </xVal>
          <yVal>
            <numRef>
              <f>Plot!$BD$27:$BE$27</f>
              <numCache>
                <formatCode>General</formatCode>
                <ptCount val="2"/>
                <pt idx="0">
                  <v>#N/A</v>
                </pt>
                <pt idx="1">
                  <v>#N/A</v>
                </pt>
              </numCache>
            </numRef>
          </yVal>
          <smooth val="0"/>
        </ser>
        <ser>
          <idx val="166"/>
          <order val="166"/>
          <tx>
            <strRef>
              <f>Plot!$A$28</f>
              <strCache>
                <ptCount val="1"/>
              </strCache>
            </strRef>
          </tx>
          <spPr>
            <a:ln w="28575" cap="rnd">
              <a:solidFill>
                <a:srgbClr val="FF7E79"/>
              </a:solidFill>
              <a:prstDash val="lgDashDotDot"/>
              <a:round/>
            </a:ln>
          </spPr>
          <marker>
            <symbol val="none"/>
            <spPr>
              <a:ln>
                <a:prstDash val="solid"/>
              </a:ln>
            </spPr>
          </marker>
          <xVal>
            <numRef>
              <f>Plot!$BD$9:$BE$9</f>
              <numCache>
                <formatCode>General</formatCode>
                <ptCount val="2"/>
                <pt idx="0">
                  <v>-1</v>
                </pt>
                <pt idx="1">
                  <v>1</v>
                </pt>
              </numCache>
            </numRef>
          </xVal>
          <yVal>
            <numRef>
              <f>Plot!$BD$28:$BE$28</f>
              <numCache>
                <formatCode>General</formatCode>
                <ptCount val="2"/>
                <pt idx="0">
                  <v>#N/A</v>
                </pt>
                <pt idx="1">
                  <v>#N/A</v>
                </pt>
              </numCache>
            </numRef>
          </yVal>
          <smooth val="0"/>
        </ser>
        <ser>
          <idx val="167"/>
          <order val="167"/>
          <tx>
            <strRef>
              <f>Plot!$A$29</f>
              <strCache>
                <ptCount val="1"/>
              </strCache>
            </strRef>
          </tx>
          <spPr>
            <a:ln w="28575" cap="rnd">
              <a:solidFill>
                <a:srgbClr val="929000"/>
              </a:solidFill>
              <a:prstDash val="lgDashDotDot"/>
              <a:round/>
            </a:ln>
          </spPr>
          <marker>
            <symbol val="none"/>
            <spPr>
              <a:ln>
                <a:prstDash val="solid"/>
              </a:ln>
            </spPr>
          </marker>
          <xVal>
            <numRef>
              <f>Plot!$BD$9:$BE$9</f>
              <numCache>
                <formatCode>General</formatCode>
                <ptCount val="2"/>
                <pt idx="0">
                  <v>-1</v>
                </pt>
                <pt idx="1">
                  <v>1</v>
                </pt>
              </numCache>
            </numRef>
          </xVal>
          <yVal>
            <numRef>
              <f>Plot!$BD$29:$BE$29</f>
              <numCache>
                <formatCode>General</formatCode>
                <ptCount val="2"/>
                <pt idx="0">
                  <v>#N/A</v>
                </pt>
                <pt idx="1">
                  <v>#N/A</v>
                </pt>
              </numCache>
            </numRef>
          </yVal>
          <smooth val="0"/>
        </ser>
        <dLbls>
          <showLegendKey val="0"/>
          <showVal val="0"/>
          <showCatName val="0"/>
          <showSerName val="0"/>
          <showPercent val="0"/>
          <showBubbleSize val="0"/>
        </dLbls>
        <axId val="1186073136"/>
        <axId val="1186074784"/>
      </scatterChart>
      <valAx>
        <axId val="1186073136"/>
        <scaling>
          <orientation val="minMax"/>
          <max val="1"/>
          <min val="-1"/>
        </scaling>
        <delete val="0"/>
        <axPos val="b"/>
        <title>
          <tx>
            <strRef>
              <f>Plot!$C$6</f>
              <strCache>
                <ptCount val="1"/>
                <pt idx="0">
                  <v>94Mo</v>
                </pt>
              </strCache>
            </strRef>
          </tx>
          <overlay val="0"/>
          <spPr>
            <a:noFill/>
            <a:ln>
              <a:noFill/>
              <a:prstDash val="solid"/>
            </a:ln>
          </spPr>
          <txPr>
            <a:bodyPr rot="0" spcFirstLastPara="1" vertOverflow="ellipsis" vert="horz" wrap="square" anchor="ctr" anchorCtr="1"/>
            <a:lstStyle/>
            <a:p>
              <a:pPr>
                <a:defRPr sz="1800" b="0" i="0" strike="noStrike" kern="1200" baseline="0">
                  <a:solidFill>
                    <a:schemeClr val="tx1">
                      <a:lumMod val="65000"/>
                      <a:lumOff val="35000"/>
                    </a:schemeClr>
                  </a:solidFill>
                  <a:latin typeface="+mn-lt"/>
                  <a:ea typeface="+mn-ea"/>
                  <a:cs typeface="+mn-cs"/>
                </a:defRPr>
              </a:pPr>
              <a:r>
                <a:t/>
              </a:r>
              <a:endParaRPr lang="en-CH"/>
            </a:p>
          </txPr>
        </title>
        <numFmt formatCode="General" sourceLinked="1"/>
        <majorTickMark val="cross"/>
        <minorTickMark val="none"/>
        <tickLblPos val="nextTo"/>
        <spPr>
          <a:noFill/>
          <a:ln w="9525" cap="flat" cmpd="sng" algn="ctr">
            <a:solidFill>
              <a:schemeClr val="tx1"/>
            </a:solidFill>
            <a:prstDash val="solid"/>
            <a:round/>
          </a:ln>
        </spPr>
        <txPr>
          <a:bodyPr rot="-60000000" spcFirstLastPara="1" vertOverflow="ellipsis" vert="horz" wrap="square" anchor="ctr" anchorCtr="1"/>
          <a:lstStyle/>
          <a:p>
            <a:pPr>
              <a:defRPr sz="1200" b="0" i="0" strike="noStrike" kern="1200" baseline="0">
                <a:solidFill>
                  <a:schemeClr val="tx1">
                    <a:lumMod val="65000"/>
                    <a:lumOff val="35000"/>
                  </a:schemeClr>
                </a:solidFill>
                <a:latin typeface="+mn-lt"/>
                <a:ea typeface="+mn-ea"/>
                <a:cs typeface="+mn-cs"/>
              </a:defRPr>
            </a:pPr>
            <a:r>
              <a:t/>
            </a:r>
            <a:endParaRPr lang="en-CH"/>
          </a:p>
        </txPr>
        <crossAx val="1186074784"/>
        <crosses val="autoZero"/>
        <crossBetween val="midCat"/>
        <majorUnit val="0.25"/>
      </valAx>
      <valAx>
        <axId val="1186074784"/>
        <scaling>
          <orientation val="minMax"/>
          <max val="1"/>
          <min val="-1"/>
        </scaling>
        <delete val="0"/>
        <axPos val="l"/>
        <title>
          <tx>
            <strRef>
              <f>Plot!$C$7</f>
              <strCache>
                <ptCount val="1"/>
                <pt idx="0">
                  <v>95Mo</v>
                </pt>
              </strCache>
            </strRef>
          </tx>
          <overlay val="0"/>
          <spPr>
            <a:noFill/>
            <a:ln>
              <a:noFill/>
              <a:prstDash val="solid"/>
            </a:ln>
          </spPr>
          <txPr>
            <a:bodyPr rot="-5400000" spcFirstLastPara="1" vertOverflow="ellipsis" vert="horz" wrap="square" anchor="ctr" anchorCtr="1"/>
            <a:lstStyle/>
            <a:p>
              <a:pPr>
                <a:defRPr sz="1800" b="0" i="0" strike="noStrike" kern="1200" baseline="0">
                  <a:solidFill>
                    <a:schemeClr val="tx1">
                      <a:lumMod val="65000"/>
                      <a:lumOff val="35000"/>
                    </a:schemeClr>
                  </a:solidFill>
                  <a:latin typeface="+mn-lt"/>
                  <a:ea typeface="+mn-ea"/>
                  <a:cs typeface="+mn-cs"/>
                </a:defRPr>
              </a:pPr>
              <a:r>
                <a:t/>
              </a:r>
              <a:endParaRPr lang="en-CH"/>
            </a:p>
          </txPr>
        </title>
        <numFmt formatCode="General" sourceLinked="1"/>
        <majorTickMark val="cross"/>
        <minorTickMark val="none"/>
        <tickLblPos val="nextTo"/>
        <spPr>
          <a:noFill/>
          <a:ln>
            <a:solidFill>
              <a:schemeClr val="tx1"/>
            </a:solidFill>
            <a:prstDash val="solid"/>
          </a:ln>
        </spPr>
        <txPr>
          <a:bodyPr rot="-60000000" spcFirstLastPara="1" vertOverflow="ellipsis" vert="horz" wrap="square" anchor="ctr" anchorCtr="1"/>
          <a:lstStyle/>
          <a:p>
            <a:pPr>
              <a:defRPr sz="1400" b="0" i="0" strike="noStrike" kern="1200" baseline="0">
                <a:solidFill>
                  <a:schemeClr val="tx1">
                    <a:lumMod val="65000"/>
                    <a:lumOff val="35000"/>
                  </a:schemeClr>
                </a:solidFill>
                <a:latin typeface="+mn-lt"/>
                <a:ea typeface="+mn-ea"/>
                <a:cs typeface="+mn-cs"/>
              </a:defRPr>
            </a:pPr>
            <a:r>
              <a:t/>
            </a:r>
            <a:endParaRPr lang="en-CH"/>
          </a:p>
        </txPr>
        <crossAx val="1186073136"/>
        <crosses val="autoZero"/>
        <crossBetween val="midCat"/>
        <majorUnit val="0.25"/>
      </valAx>
    </plotArea>
    <legend>
      <legendPos val="b"/>
      <legendEntry>
        <idx val="28"/>
        <delete val="1"/>
      </legendEntry>
      <legendEntry>
        <idx val="29"/>
        <delete val="1"/>
      </legendEntry>
      <legendEntry>
        <idx val="30"/>
        <delete val="1"/>
      </legendEntry>
      <legendEntry>
        <idx val="31"/>
        <delete val="1"/>
      </legendEntry>
      <legendEntry>
        <idx val="32"/>
        <delete val="1"/>
      </legendEntry>
      <legendEntry>
        <idx val="33"/>
        <delete val="1"/>
      </legendEntry>
      <legendEntry>
        <idx val="34"/>
        <delete val="1"/>
      </legendEntry>
      <legendEntry>
        <idx val="35"/>
        <delete val="1"/>
      </legendEntry>
      <legendEntry>
        <idx val="36"/>
        <delete val="1"/>
      </legendEntry>
      <legendEntry>
        <idx val="37"/>
        <delete val="1"/>
      </legendEntry>
      <legendEntry>
        <idx val="38"/>
        <delete val="1"/>
      </legendEntry>
      <legendEntry>
        <idx val="39"/>
        <delete val="1"/>
      </legendEntry>
      <legendEntry>
        <idx val="40"/>
        <delete val="1"/>
      </legendEntry>
      <legendEntry>
        <idx val="41"/>
        <delete val="1"/>
      </legendEntry>
      <legendEntry>
        <idx val="42"/>
        <delete val="1"/>
      </legendEntry>
      <legendEntry>
        <idx val="43"/>
        <delete val="1"/>
      </legendEntry>
      <legendEntry>
        <idx val="44"/>
        <delete val="1"/>
      </legendEntry>
      <legendEntry>
        <idx val="45"/>
        <delete val="1"/>
      </legendEntry>
      <legendEntry>
        <idx val="46"/>
        <delete val="1"/>
      </legendEntry>
      <legendEntry>
        <idx val="47"/>
        <delete val="1"/>
      </legendEntry>
      <legendEntry>
        <idx val="48"/>
        <delete val="1"/>
      </legendEntry>
      <legendEntry>
        <idx val="49"/>
        <delete val="1"/>
      </legendEntry>
      <legendEntry>
        <idx val="50"/>
        <delete val="1"/>
      </legendEntry>
      <legendEntry>
        <idx val="51"/>
        <delete val="1"/>
      </legendEntry>
      <legendEntry>
        <idx val="52"/>
        <delete val="1"/>
      </legendEntry>
      <legendEntry>
        <idx val="53"/>
        <delete val="1"/>
      </legendEntry>
      <legendEntry>
        <idx val="54"/>
        <delete val="1"/>
      </legendEntry>
      <legendEntry>
        <idx val="55"/>
        <delete val="1"/>
      </legendEntry>
      <legendEntry>
        <idx val="56"/>
        <delete val="1"/>
      </legendEntry>
      <legendEntry>
        <idx val="57"/>
        <delete val="1"/>
      </legendEntry>
      <legendEntry>
        <idx val="58"/>
        <delete val="1"/>
      </legendEntry>
      <legendEntry>
        <idx val="59"/>
        <delete val="1"/>
      </legendEntry>
      <legendEntry>
        <idx val="60"/>
        <delete val="1"/>
      </legendEntry>
      <legendEntry>
        <idx val="61"/>
        <delete val="1"/>
      </legendEntry>
      <legendEntry>
        <idx val="62"/>
        <delete val="1"/>
      </legendEntry>
      <legendEntry>
        <idx val="63"/>
        <delete val="1"/>
      </legendEntry>
      <legendEntry>
        <idx val="64"/>
        <delete val="1"/>
      </legendEntry>
      <legendEntry>
        <idx val="65"/>
        <delete val="1"/>
      </legendEntry>
      <legendEntry>
        <idx val="66"/>
        <delete val="1"/>
      </legendEntry>
      <legendEntry>
        <idx val="67"/>
        <delete val="1"/>
      </legendEntry>
      <legendEntry>
        <idx val="68"/>
        <delete val="1"/>
      </legendEntry>
      <legendEntry>
        <idx val="69"/>
        <delete val="1"/>
      </legendEntry>
      <legendEntry>
        <idx val="70"/>
        <delete val="1"/>
      </legendEntry>
      <legendEntry>
        <idx val="71"/>
        <delete val="1"/>
      </legendEntry>
      <legendEntry>
        <idx val="72"/>
        <delete val="1"/>
      </legendEntry>
      <legendEntry>
        <idx val="73"/>
        <delete val="1"/>
      </legendEntry>
      <legendEntry>
        <idx val="74"/>
        <delete val="1"/>
      </legendEntry>
      <legendEntry>
        <idx val="75"/>
        <delete val="1"/>
      </legendEntry>
      <legendEntry>
        <idx val="76"/>
        <delete val="1"/>
      </legendEntry>
      <legendEntry>
        <idx val="77"/>
        <delete val="1"/>
      </legendEntry>
      <legendEntry>
        <idx val="78"/>
        <delete val="1"/>
      </legendEntry>
      <legendEntry>
        <idx val="79"/>
        <delete val="1"/>
      </legendEntry>
      <legendEntry>
        <idx val="80"/>
        <delete val="1"/>
      </legendEntry>
      <legendEntry>
        <idx val="81"/>
        <delete val="1"/>
      </legendEntry>
      <legendEntry>
        <idx val="82"/>
        <delete val="1"/>
      </legendEntry>
      <legendEntry>
        <idx val="83"/>
        <delete val="1"/>
      </legendEntry>
      <legendEntry>
        <idx val="84"/>
        <delete val="1"/>
      </legendEntry>
      <legendEntry>
        <idx val="85"/>
        <delete val="1"/>
      </legendEntry>
      <legendEntry>
        <idx val="86"/>
        <delete val="1"/>
      </legendEntry>
      <legendEntry>
        <idx val="87"/>
        <delete val="1"/>
      </legendEntry>
      <legendEntry>
        <idx val="88"/>
        <delete val="1"/>
      </legendEntry>
      <legendEntry>
        <idx val="89"/>
        <delete val="1"/>
      </legendEntry>
      <legendEntry>
        <idx val="90"/>
        <delete val="1"/>
      </legendEntry>
      <legendEntry>
        <idx val="91"/>
        <delete val="1"/>
      </legendEntry>
      <legendEntry>
        <idx val="92"/>
        <delete val="1"/>
      </legendEntry>
      <legendEntry>
        <idx val="93"/>
        <delete val="1"/>
      </legendEntry>
      <legendEntry>
        <idx val="94"/>
        <delete val="1"/>
      </legendEntry>
      <legendEntry>
        <idx val="95"/>
        <delete val="1"/>
      </legendEntry>
      <legendEntry>
        <idx val="96"/>
        <delete val="1"/>
      </legendEntry>
      <legendEntry>
        <idx val="97"/>
        <delete val="1"/>
      </legendEntry>
      <legendEntry>
        <idx val="98"/>
        <delete val="1"/>
      </legendEntry>
      <legendEntry>
        <idx val="99"/>
        <delete val="1"/>
      </legendEntry>
      <legendEntry>
        <idx val="100"/>
        <delete val="1"/>
      </legendEntry>
      <legendEntry>
        <idx val="101"/>
        <delete val="1"/>
      </legendEntry>
      <legendEntry>
        <idx val="102"/>
        <delete val="1"/>
      </legendEntry>
      <legendEntry>
        <idx val="103"/>
        <delete val="1"/>
      </legendEntry>
      <legendEntry>
        <idx val="104"/>
        <delete val="1"/>
      </legendEntry>
      <legendEntry>
        <idx val="105"/>
        <delete val="1"/>
      </legendEntry>
      <legendEntry>
        <idx val="106"/>
        <delete val="1"/>
      </legendEntry>
      <legendEntry>
        <idx val="107"/>
        <delete val="1"/>
      </legendEntry>
      <legendEntry>
        <idx val="108"/>
        <delete val="1"/>
      </legendEntry>
      <legendEntry>
        <idx val="109"/>
        <delete val="1"/>
      </legendEntry>
      <legendEntry>
        <idx val="110"/>
        <delete val="1"/>
      </legendEntry>
      <legendEntry>
        <idx val="111"/>
        <delete val="1"/>
      </legendEntry>
      <legendEntry>
        <idx val="112"/>
        <delete val="1"/>
      </legendEntry>
      <legendEntry>
        <idx val="113"/>
        <delete val="1"/>
      </legendEntry>
      <legendEntry>
        <idx val="114"/>
        <delete val="1"/>
      </legendEntry>
      <legendEntry>
        <idx val="115"/>
        <delete val="1"/>
      </legendEntry>
      <legendEntry>
        <idx val="116"/>
        <delete val="1"/>
      </legendEntry>
      <legendEntry>
        <idx val="117"/>
        <delete val="1"/>
      </legendEntry>
      <legendEntry>
        <idx val="118"/>
        <delete val="1"/>
      </legendEntry>
      <legendEntry>
        <idx val="119"/>
        <delete val="1"/>
      </legendEntry>
      <legendEntry>
        <idx val="120"/>
        <delete val="1"/>
      </legendEntry>
      <legendEntry>
        <idx val="121"/>
        <delete val="1"/>
      </legendEntry>
      <legendEntry>
        <idx val="122"/>
        <delete val="1"/>
      </legendEntry>
      <legendEntry>
        <idx val="123"/>
        <delete val="1"/>
      </legendEntry>
      <legendEntry>
        <idx val="124"/>
        <delete val="1"/>
      </legendEntry>
      <legendEntry>
        <idx val="125"/>
        <delete val="1"/>
      </legendEntry>
      <legendEntry>
        <idx val="126"/>
        <delete val="1"/>
      </legendEntry>
      <legendEntry>
        <idx val="127"/>
        <delete val="1"/>
      </legendEntry>
      <legendEntry>
        <idx val="128"/>
        <delete val="1"/>
      </legendEntry>
      <legendEntry>
        <idx val="129"/>
        <delete val="1"/>
      </legendEntry>
      <legendEntry>
        <idx val="130"/>
        <delete val="1"/>
      </legendEntry>
      <legendEntry>
        <idx val="131"/>
        <delete val="1"/>
      </legendEntry>
      <legendEntry>
        <idx val="132"/>
        <delete val="1"/>
      </legendEntry>
      <legendEntry>
        <idx val="133"/>
        <delete val="1"/>
      </legendEntry>
      <legendEntry>
        <idx val="134"/>
        <delete val="1"/>
      </legendEntry>
      <legendEntry>
        <idx val="135"/>
        <delete val="1"/>
      </legendEntry>
      <legendEntry>
        <idx val="136"/>
        <delete val="1"/>
      </legendEntry>
      <legendEntry>
        <idx val="137"/>
        <delete val="1"/>
      </legendEntry>
      <legendEntry>
        <idx val="138"/>
        <delete val="1"/>
      </legendEntry>
      <legendEntry>
        <idx val="139"/>
        <delete val="1"/>
      </legendEntry>
      <legendEntry>
        <idx val="140"/>
        <delete val="1"/>
      </legendEntry>
      <legendEntry>
        <idx val="141"/>
        <delete val="1"/>
      </legendEntry>
      <legendEntry>
        <idx val="142"/>
        <delete val="1"/>
      </legendEntry>
      <legendEntry>
        <idx val="143"/>
        <delete val="1"/>
      </legendEntry>
      <legendEntry>
        <idx val="144"/>
        <delete val="1"/>
      </legendEntry>
      <legendEntry>
        <idx val="145"/>
        <delete val="1"/>
      </legendEntry>
      <legendEntry>
        <idx val="146"/>
        <delete val="1"/>
      </legendEntry>
      <legendEntry>
        <idx val="147"/>
        <delete val="1"/>
      </legendEntry>
      <legendEntry>
        <idx val="148"/>
        <delete val="1"/>
      </legendEntry>
      <legendEntry>
        <idx val="149"/>
        <delete val="1"/>
      </legendEntry>
      <legendEntry>
        <idx val="150"/>
        <delete val="1"/>
      </legendEntry>
      <legendEntry>
        <idx val="151"/>
        <delete val="1"/>
      </legendEntry>
      <legendEntry>
        <idx val="152"/>
        <delete val="1"/>
      </legendEntry>
      <legendEntry>
        <idx val="153"/>
        <delete val="1"/>
      </legendEntry>
      <legendEntry>
        <idx val="154"/>
        <delete val="1"/>
      </legendEntry>
      <legendEntry>
        <idx val="155"/>
        <delete val="1"/>
      </legendEntry>
      <legendEntry>
        <idx val="156"/>
        <delete val="1"/>
      </legendEntry>
      <legendEntry>
        <idx val="157"/>
        <delete val="1"/>
      </legendEntry>
      <legendEntry>
        <idx val="158"/>
        <delete val="1"/>
      </legendEntry>
      <legendEntry>
        <idx val="159"/>
        <delete val="1"/>
      </legendEntry>
      <legendEntry>
        <idx val="160"/>
        <delete val="1"/>
      </legendEntry>
      <legendEntry>
        <idx val="161"/>
        <delete val="1"/>
      </legendEntry>
      <legendEntry>
        <idx val="162"/>
        <delete val="1"/>
      </legendEntry>
      <legendEntry>
        <idx val="163"/>
        <delete val="1"/>
      </legendEntry>
      <legendEntry>
        <idx val="164"/>
        <delete val="1"/>
      </legendEntry>
      <legendEntry>
        <idx val="165"/>
        <delete val="1"/>
      </legendEntry>
      <legendEntry>
        <idx val="166"/>
        <delete val="1"/>
      </legendEntry>
      <legendEntry>
        <idx val="167"/>
        <delete val="1"/>
      </legendEntry>
      <overlay val="0"/>
      <spPr>
        <a:noFill/>
        <a:ln>
          <a:noFill/>
          <a:prstDash val="solid"/>
        </a:ln>
      </spPr>
      <txPr>
        <a:bodyPr rot="0" spcFirstLastPara="1" vertOverflow="ellipsis" vert="horz" wrap="square" anchor="ctr" anchorCtr="1"/>
        <a:lstStyle/>
        <a:p>
          <a:pPr>
            <a:defRPr sz="1400" b="0" i="0" strike="noStrike" kern="1200" baseline="0">
              <a:solidFill>
                <a:schemeClr val="tx1">
                  <a:lumMod val="65000"/>
                  <a:lumOff val="35000"/>
                </a:schemeClr>
              </a:solidFill>
              <a:latin typeface="+mn-lt"/>
              <a:ea typeface="+mn-ea"/>
              <a:cs typeface="+mn-cs"/>
            </a:defRPr>
          </a:pPr>
          <a:r>
            <a:t/>
          </a:r>
          <a:endParaRPr lang="en-CH"/>
        </a:p>
      </txPr>
    </legend>
    <plotVisOnly val="1"/>
    <dispBlanksAs val="gap"/>
  </chart>
</chartSpace>
</file>

<file path=xl/charts/chart2.xml><?xml version="1.0" encoding="utf-8"?>
<chartSpace xmlns:a="http://schemas.openxmlformats.org/drawingml/2006/main" xmlns="http://schemas.openxmlformats.org/drawingml/2006/chart">
  <chart>
    <title>
      <tx>
        <strRef>
          <f>Plot!$AI$6</f>
          <strCache>
            <ptCount val="1"/>
            <pt idx="0">
              <v>Plot 2 - 98Mo/96Mo</v>
            </pt>
          </strCache>
        </strRef>
      </tx>
      <overlay val="0"/>
      <spPr>
        <a:noFill/>
        <a:ln>
          <a:noFill/>
          <a:prstDash val="solid"/>
        </a:ln>
      </spPr>
      <txPr>
        <a:bodyPr rot="0" spcFirstLastPara="1" vertOverflow="ellipsis" vert="horz" wrap="square" anchor="ctr" anchorCtr="1"/>
        <a:lstStyle/>
        <a:p>
          <a:pPr>
            <a:defRPr sz="2400" b="0" i="0" u="sng" strike="noStrike" kern="1200" spc="0" baseline="0">
              <a:solidFill>
                <a:schemeClr val="tx1">
                  <a:lumMod val="65000"/>
                  <a:lumOff val="35000"/>
                </a:schemeClr>
              </a:solidFill>
              <a:latin typeface="+mn-lt"/>
              <a:ea typeface="+mn-ea"/>
              <a:cs typeface="+mn-cs"/>
            </a:defRPr>
          </a:pPr>
          <a:r>
            <a:t/>
          </a:r>
          <a:endParaRPr lang="en-CH"/>
        </a:p>
      </txPr>
    </title>
    <plotArea>
      <layout/>
      <scatterChart>
        <scatterStyle val="lineMarker"/>
        <varyColors val="0"/>
        <ser>
          <idx val="0"/>
          <order val="0"/>
          <tx>
            <strRef>
              <f>Plot!$AI$8</f>
              <strCache>
                <ptCount val="1"/>
                <pt idx="0">
                  <v>0</v>
                </pt>
              </strCache>
            </strRef>
          </tx>
          <spPr>
            <a:ln>
              <a:solidFill>
                <a:schemeClr val="tx1"/>
              </a:solidFill>
              <a:prstDash val="solid"/>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1"/>
          <order val="1"/>
          <tx>
            <strRef>
              <f>Plot!$AL$8</f>
              <strCache>
                <ptCount val="1"/>
                <pt idx="0">
                  <v>0</v>
                </pt>
              </strCache>
            </strRef>
          </tx>
          <spPr>
            <a:ln>
              <a:solidFill>
                <a:schemeClr val="tx1"/>
              </a:solidFill>
              <a:prstDash val="sysDash"/>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2"/>
          <order val="2"/>
          <tx>
            <strRef>
              <f>Plot!$AO$8</f>
              <strCache>
                <ptCount val="1"/>
                <pt idx="0">
                  <v>0</v>
                </pt>
              </strCache>
            </strRef>
          </tx>
          <spPr>
            <a:ln>
              <a:solidFill>
                <a:schemeClr val="tx1"/>
              </a:solidFill>
              <a:prstDash val="dash"/>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3"/>
          <order val="3"/>
          <tx>
            <strRef>
              <f>Plot!$AR$8</f>
              <strCache>
                <ptCount val="1"/>
                <pt idx="0">
                  <v>0</v>
                </pt>
              </strCache>
            </strRef>
          </tx>
          <spPr>
            <a:ln>
              <a:solidFill>
                <a:schemeClr val="tx1"/>
              </a:solidFill>
              <a:prstDash val="lgDash"/>
            </a:ln>
          </spPr>
          <marker>
            <symbol val="none"/>
            <spPr>
              <a:ln>
                <a:prstDash val="solid"/>
              </a:ln>
            </spPr>
          </marker>
          <xVal>
            <numRef>
              <f>Plot!$AM$5</f>
              <numCache>
                <formatCode>General</formatCode>
                <ptCount val="1"/>
                <pt idx="0">
                  <v>#N/A</v>
                </pt>
              </numCache>
            </numRef>
          </xVal>
          <yVal>
            <numRef>
              <f>Plot!$AM$6</f>
              <numCache>
                <formatCode>General</formatCode>
                <ptCount val="1"/>
              </numCache>
            </numRef>
          </yVal>
          <smooth val="0"/>
        </ser>
        <ser>
          <idx val="4"/>
          <order val="4"/>
          <tx>
            <strRef>
              <f>Plot!$AU$8</f>
              <strCache>
                <ptCount val="1"/>
                <pt idx="0">
                  <v>0</v>
                </pt>
              </strCache>
            </strRef>
          </tx>
          <spPr>
            <a:ln>
              <a:solidFill>
                <a:schemeClr val="tx1"/>
              </a:solidFill>
              <a:prstDash val="sysDot"/>
            </a:ln>
          </spPr>
          <marker>
            <symbol val="none"/>
            <spPr>
              <a:ln>
                <a:prstDash val="solid"/>
              </a:ln>
            </spPr>
          </marker>
          <xVal>
            <numRef>
              <f>Plot!$AM$5</f>
              <numCache>
                <formatCode>General</formatCode>
                <ptCount val="1"/>
                <pt idx="0">
                  <v>#N/A</v>
                </pt>
              </numCache>
            </numRef>
          </xVal>
          <yVal>
            <numRef>
              <f>Plot!$AM$6</f>
              <numCache>
                <formatCode>General</formatCode>
                <ptCount val="1"/>
              </numCache>
            </numRef>
          </yVal>
          <smooth val="0"/>
        </ser>
        <ser>
          <idx val="5"/>
          <order val="5"/>
          <tx>
            <strRef>
              <f>Plot!$AX$8</f>
              <strCache>
                <ptCount val="1"/>
                <pt idx="0">
                  <v>0</v>
                </pt>
              </strCache>
            </strRef>
          </tx>
          <spPr>
            <a:ln>
              <a:solidFill>
                <a:schemeClr val="tx1"/>
              </a:solidFill>
              <a:prstDash val="dash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6"/>
          <order val="6"/>
          <tx>
            <strRef>
              <f>Plot!$BA$8</f>
              <strCache>
                <ptCount val="1"/>
                <pt idx="0">
                  <v>0</v>
                </pt>
              </strCache>
            </strRef>
          </tx>
          <spPr>
            <a:ln>
              <a:solidFill>
                <a:schemeClr val="tx1"/>
              </a:solidFill>
              <a:prstDash val="lgDash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7"/>
          <order val="7"/>
          <tx>
            <strRef>
              <f>Plot!$BD$8</f>
              <strCache>
                <ptCount val="1"/>
                <pt idx="0">
                  <v>0</v>
                </pt>
              </strCache>
            </strRef>
          </tx>
          <spPr>
            <a:ln>
              <a:solidFill>
                <a:schemeClr val="tx1"/>
              </a:solidFill>
              <a:prstDash val="lgDashDotDot"/>
            </a:ln>
          </spPr>
          <marker>
            <symbol val="none"/>
            <spPr>
              <a:ln>
                <a:prstDash val="solid"/>
              </a:ln>
            </spPr>
          </marker>
          <xVal>
            <numRef>
              <f>Plot!$AM$5</f>
              <numCache>
                <formatCode>General</formatCode>
                <ptCount val="1"/>
                <pt idx="0">
                  <v>#N/A</v>
                </pt>
              </numCache>
            </numRef>
          </xVal>
          <yVal>
            <numRef>
              <f>Plot!$AM$5</f>
              <numCache>
                <formatCode>General</formatCode>
                <ptCount val="1"/>
                <pt idx="0">
                  <v>#N/A</v>
                </pt>
              </numCache>
            </numRef>
          </yVal>
          <smooth val="0"/>
        </ser>
        <ser>
          <idx val="8"/>
          <order val="8"/>
          <tx>
            <strRef>
              <f>Plot!$A$10</f>
              <strCache>
                <ptCount val="1"/>
              </strCache>
            </strRef>
          </tx>
          <spPr>
            <a:ln>
              <a:solidFill>
                <a:srgbClr val="424242"/>
              </a:solidFill>
              <a:prstDash val="solid"/>
            </a:ln>
          </spPr>
          <marker>
            <symbol val="none"/>
            <spPr>
              <a:ln>
                <a:prstDash val="solid"/>
              </a:ln>
            </spPr>
          </marker>
          <xVal>
            <numRef>
              <f>Plot!$AI$9:$AJ$9</f>
              <numCache>
                <formatCode>General</formatCode>
                <ptCount val="2"/>
                <pt idx="0">
                  <v>-1</v>
                </pt>
                <pt idx="1">
                  <v>1</v>
                </pt>
              </numCache>
            </numRef>
          </xVal>
          <yVal>
            <numRef>
              <f>Plot!$AI$31:$AJ$31</f>
              <numCache>
                <formatCode>General</formatCode>
                <ptCount val="2"/>
                <pt idx="0">
                  <v>#N/A</v>
                </pt>
                <pt idx="1">
                  <v>#N/A</v>
                </pt>
              </numCache>
            </numRef>
          </yVal>
          <smooth val="0"/>
        </ser>
        <ser>
          <idx val="9"/>
          <order val="9"/>
          <tx>
            <strRef>
              <f>Plot!$A$11</f>
              <strCache>
                <ptCount val="1"/>
              </strCache>
            </strRef>
          </tx>
          <spPr>
            <a:ln>
              <a:solidFill>
                <a:srgbClr val="929292"/>
              </a:solidFill>
              <a:prstDash val="solid"/>
            </a:ln>
          </spPr>
          <marker>
            <symbol val="none"/>
            <spPr>
              <a:ln>
                <a:prstDash val="solid"/>
              </a:ln>
            </spPr>
          </marker>
          <xVal>
            <numRef>
              <f>Plot!$AI$9:$AJ$9</f>
              <numCache>
                <formatCode>General</formatCode>
                <ptCount val="2"/>
                <pt idx="0">
                  <v>-1</v>
                </pt>
                <pt idx="1">
                  <v>1</v>
                </pt>
              </numCache>
            </numRef>
          </xVal>
          <yVal>
            <numRef>
              <f>Plot!$AI$32:$AJ$32</f>
              <numCache>
                <formatCode>General</formatCode>
                <ptCount val="2"/>
                <pt idx="0">
                  <v>#N/A</v>
                </pt>
                <pt idx="1">
                  <v>#N/A</v>
                </pt>
              </numCache>
            </numRef>
          </yVal>
          <smooth val="0"/>
        </ser>
        <ser>
          <idx val="10"/>
          <order val="10"/>
          <tx>
            <strRef>
              <f>Plot!$A$12</f>
              <strCache>
                <ptCount val="1"/>
              </strCache>
            </strRef>
          </tx>
          <spPr>
            <a:ln>
              <a:solidFill>
                <a:srgbClr val="C1C1C1"/>
              </a:solidFill>
              <a:prstDash val="solid"/>
            </a:ln>
          </spPr>
          <marker>
            <symbol val="none"/>
            <spPr>
              <a:ln>
                <a:prstDash val="solid"/>
              </a:ln>
            </spPr>
          </marker>
          <xVal>
            <numRef>
              <f>Plot!$AI$9:$AJ$9</f>
              <numCache>
                <formatCode>General</formatCode>
                <ptCount val="2"/>
                <pt idx="0">
                  <v>-1</v>
                </pt>
                <pt idx="1">
                  <v>1</v>
                </pt>
              </numCache>
            </numRef>
          </xVal>
          <yVal>
            <numRef>
              <f>Plot!$AI$33:$AJ$33</f>
              <numCache>
                <formatCode>General</formatCode>
                <ptCount val="2"/>
                <pt idx="0">
                  <v>#N/A</v>
                </pt>
                <pt idx="1">
                  <v>#N/A</v>
                </pt>
              </numCache>
            </numRef>
          </yVal>
          <smooth val="0"/>
        </ser>
        <ser>
          <idx val="11"/>
          <order val="11"/>
          <tx>
            <strRef>
              <f>Plot!$A$13</f>
              <strCache>
                <ptCount val="1"/>
              </strCache>
            </strRef>
          </tx>
          <spPr>
            <a:ln>
              <a:solidFill>
                <a:srgbClr val="FFFC00"/>
              </a:solidFill>
              <a:prstDash val="solid"/>
            </a:ln>
          </spPr>
          <marker>
            <symbol val="none"/>
            <spPr>
              <a:ln>
                <a:prstDash val="solid"/>
              </a:ln>
            </spPr>
          </marker>
          <xVal>
            <numRef>
              <f>Plot!$AI$9:$AJ$9</f>
              <numCache>
                <formatCode>General</formatCode>
                <ptCount val="2"/>
                <pt idx="0">
                  <v>-1</v>
                </pt>
                <pt idx="1">
                  <v>1</v>
                </pt>
              </numCache>
            </numRef>
          </xVal>
          <yVal>
            <numRef>
              <f>Plot!$AI$34:$AJ$34</f>
              <numCache>
                <formatCode>General</formatCode>
                <ptCount val="2"/>
                <pt idx="0">
                  <v>#N/A</v>
                </pt>
                <pt idx="1">
                  <v>#N/A</v>
                </pt>
              </numCache>
            </numRef>
          </yVal>
          <smooth val="0"/>
        </ser>
        <ser>
          <idx val="12"/>
          <order val="12"/>
          <tx>
            <strRef>
              <f>Plot!$A$14</f>
              <strCache>
                <ptCount val="1"/>
              </strCache>
            </strRef>
          </tx>
          <spPr>
            <a:ln>
              <a:solidFill>
                <a:srgbClr val="FF9300"/>
              </a:solidFill>
              <a:prstDash val="solid"/>
            </a:ln>
          </spPr>
          <marker>
            <symbol val="none"/>
            <spPr>
              <a:ln>
                <a:prstDash val="solid"/>
              </a:ln>
            </spPr>
          </marker>
          <xVal>
            <numRef>
              <f>Plot!$AI$9:$AJ$9</f>
              <numCache>
                <formatCode>General</formatCode>
                <ptCount val="2"/>
                <pt idx="0">
                  <v>-1</v>
                </pt>
                <pt idx="1">
                  <v>1</v>
                </pt>
              </numCache>
            </numRef>
          </xVal>
          <yVal>
            <numRef>
              <f>Plot!$AI$35:$AJ$35</f>
              <numCache>
                <formatCode>General</formatCode>
                <ptCount val="2"/>
                <pt idx="0">
                  <v>#N/A</v>
                </pt>
                <pt idx="1">
                  <v>#N/A</v>
                </pt>
              </numCache>
            </numRef>
          </yVal>
          <smooth val="0"/>
        </ser>
        <ser>
          <idx val="13"/>
          <order val="13"/>
          <tx>
            <strRef>
              <f>Plot!$A$15</f>
              <strCache>
                <ptCount val="1"/>
              </strCache>
            </strRef>
          </tx>
          <spPr>
            <a:ln>
              <a:solidFill>
                <a:srgbClr val="941651"/>
              </a:solidFill>
              <a:prstDash val="solid"/>
            </a:ln>
          </spPr>
          <marker>
            <symbol val="none"/>
            <spPr>
              <a:ln>
                <a:prstDash val="solid"/>
              </a:ln>
            </spPr>
          </marker>
          <xVal>
            <numRef>
              <f>Plot!$AI$9:$AJ$9</f>
              <numCache>
                <formatCode>General</formatCode>
                <ptCount val="2"/>
                <pt idx="0">
                  <v>-1</v>
                </pt>
                <pt idx="1">
                  <v>1</v>
                </pt>
              </numCache>
            </numRef>
          </xVal>
          <yVal>
            <numRef>
              <f>Plot!$AI$36:$AJ$36</f>
              <numCache>
                <formatCode>General</formatCode>
                <ptCount val="2"/>
                <pt idx="0">
                  <v>#N/A</v>
                </pt>
                <pt idx="1">
                  <v>#N/A</v>
                </pt>
              </numCache>
            </numRef>
          </yVal>
          <smooth val="0"/>
        </ser>
        <ser>
          <idx val="14"/>
          <order val="14"/>
          <tx>
            <strRef>
              <f>Plot!$A$16</f>
              <strCache>
                <ptCount val="1"/>
              </strCache>
            </strRef>
          </tx>
          <spPr>
            <a:ln>
              <a:solidFill>
                <a:srgbClr val="FF2600"/>
              </a:solidFill>
              <a:prstDash val="solid"/>
            </a:ln>
          </spPr>
          <marker>
            <symbol val="none"/>
            <spPr>
              <a:ln>
                <a:prstDash val="solid"/>
              </a:ln>
            </spPr>
          </marker>
          <xVal>
            <numRef>
              <f>Plot!$AI$9:$AJ$9</f>
              <numCache>
                <formatCode>General</formatCode>
                <ptCount val="2"/>
                <pt idx="0">
                  <v>-1</v>
                </pt>
                <pt idx="1">
                  <v>1</v>
                </pt>
              </numCache>
            </numRef>
          </xVal>
          <yVal>
            <numRef>
              <f>Plot!$AI$37:$AJ$37</f>
              <numCache>
                <formatCode>General</formatCode>
                <ptCount val="2"/>
                <pt idx="0">
                  <v>#N/A</v>
                </pt>
                <pt idx="1">
                  <v>#N/A</v>
                </pt>
              </numCache>
            </numRef>
          </yVal>
          <smooth val="0"/>
        </ser>
        <ser>
          <idx val="15"/>
          <order val="15"/>
          <tx>
            <strRef>
              <f>Plot!$A$17</f>
              <strCache>
                <ptCount val="1"/>
              </strCache>
            </strRef>
          </tx>
          <spPr>
            <a:ln>
              <a:solidFill>
                <a:srgbClr val="942093"/>
              </a:solidFill>
              <a:prstDash val="solid"/>
            </a:ln>
          </spPr>
          <marker>
            <symbol val="none"/>
            <spPr>
              <a:ln>
                <a:prstDash val="solid"/>
              </a:ln>
            </spPr>
          </marker>
          <xVal>
            <numRef>
              <f>Plot!$AI$9:$AJ$9</f>
              <numCache>
                <formatCode>General</formatCode>
                <ptCount val="2"/>
                <pt idx="0">
                  <v>-1</v>
                </pt>
                <pt idx="1">
                  <v>1</v>
                </pt>
              </numCache>
            </numRef>
          </xVal>
          <yVal>
            <numRef>
              <f>Plot!$AI$38:$AJ$38</f>
              <numCache>
                <formatCode>General</formatCode>
                <ptCount val="2"/>
                <pt idx="0">
                  <v>#N/A</v>
                </pt>
                <pt idx="1">
                  <v>#N/A</v>
                </pt>
              </numCache>
            </numRef>
          </yVal>
          <smooth val="0"/>
        </ser>
        <ser>
          <idx val="16"/>
          <order val="16"/>
          <tx>
            <strRef>
              <f>Plot!$A$18</f>
              <strCache>
                <ptCount val="1"/>
              </strCache>
            </strRef>
          </tx>
          <spPr>
            <a:ln>
              <a:solidFill>
                <a:srgbClr val="008F00"/>
              </a:solidFill>
              <a:prstDash val="solid"/>
            </a:ln>
          </spPr>
          <marker>
            <symbol val="none"/>
            <spPr>
              <a:ln>
                <a:prstDash val="solid"/>
              </a:ln>
            </spPr>
          </marker>
          <xVal>
            <numRef>
              <f>Plot!$AI$9:$AJ$9</f>
              <numCache>
                <formatCode>General</formatCode>
                <ptCount val="2"/>
                <pt idx="0">
                  <v>-1</v>
                </pt>
                <pt idx="1">
                  <v>1</v>
                </pt>
              </numCache>
            </numRef>
          </xVal>
          <yVal>
            <numRef>
              <f>Plot!$AI$39:$AJ$39</f>
              <numCache>
                <formatCode>General</formatCode>
                <ptCount val="2"/>
                <pt idx="0">
                  <v>#N/A</v>
                </pt>
                <pt idx="1">
                  <v>#N/A</v>
                </pt>
              </numCache>
            </numRef>
          </yVal>
          <smooth val="0"/>
        </ser>
        <ser>
          <idx val="17"/>
          <order val="17"/>
          <tx>
            <strRef>
              <f>Plot!$A$19</f>
              <strCache>
                <ptCount val="1"/>
              </strCache>
            </strRef>
          </tx>
          <spPr>
            <a:ln>
              <a:solidFill>
                <a:srgbClr val="011893"/>
              </a:solidFill>
              <a:prstDash val="solid"/>
            </a:ln>
          </spPr>
          <marker>
            <symbol val="none"/>
            <spPr>
              <a:ln>
                <a:prstDash val="solid"/>
              </a:ln>
            </spPr>
          </marker>
          <xVal>
            <numRef>
              <f>Plot!$AI$9:$AJ$9</f>
              <numCache>
                <formatCode>General</formatCode>
                <ptCount val="2"/>
                <pt idx="0">
                  <v>-1</v>
                </pt>
                <pt idx="1">
                  <v>1</v>
                </pt>
              </numCache>
            </numRef>
          </xVal>
          <yVal>
            <numRef>
              <f>Plot!$AI$40:$AJ$40</f>
              <numCache>
                <formatCode>General</formatCode>
                <ptCount val="2"/>
                <pt idx="0">
                  <v>#N/A</v>
                </pt>
                <pt idx="1">
                  <v>#N/A</v>
                </pt>
              </numCache>
            </numRef>
          </yVal>
          <smooth val="0"/>
        </ser>
        <ser>
          <idx val="18"/>
          <order val="18"/>
          <tx>
            <strRef>
              <f>Plot!$A$20</f>
              <strCache>
                <ptCount val="1"/>
              </strCache>
            </strRef>
          </tx>
          <spPr>
            <a:ln>
              <a:solidFill>
                <a:srgbClr val="009193"/>
              </a:solidFill>
              <a:prstDash val="solid"/>
            </a:ln>
          </spPr>
          <marker>
            <symbol val="none"/>
            <spPr>
              <a:ln>
                <a:prstDash val="solid"/>
              </a:ln>
            </spPr>
          </marker>
          <xVal>
            <numRef>
              <f>Plot!$AI$9:$AJ$9</f>
              <numCache>
                <formatCode>General</formatCode>
                <ptCount val="2"/>
                <pt idx="0">
                  <v>-1</v>
                </pt>
                <pt idx="1">
                  <v>1</v>
                </pt>
              </numCache>
            </numRef>
          </xVal>
          <yVal>
            <numRef>
              <f>Plot!$AI$41:$AJ$41</f>
              <numCache>
                <formatCode>General</formatCode>
                <ptCount val="2"/>
                <pt idx="0">
                  <v>#N/A</v>
                </pt>
                <pt idx="1">
                  <v>#N/A</v>
                </pt>
              </numCache>
            </numRef>
          </yVal>
          <smooth val="0"/>
        </ser>
        <ser>
          <idx val="19"/>
          <order val="19"/>
          <tx>
            <strRef>
              <f>Plot!$A$21</f>
              <strCache>
                <ptCount val="1"/>
              </strCache>
            </strRef>
          </tx>
          <spPr>
            <a:ln>
              <a:solidFill>
                <a:srgbClr val="945200"/>
              </a:solidFill>
              <a:prstDash val="solid"/>
            </a:ln>
          </spPr>
          <marker>
            <symbol val="none"/>
            <spPr>
              <a:ln>
                <a:prstDash val="solid"/>
              </a:ln>
            </spPr>
          </marker>
          <xVal>
            <numRef>
              <f>Plot!$AI$9:$AJ$9</f>
              <numCache>
                <formatCode>General</formatCode>
                <ptCount val="2"/>
                <pt idx="0">
                  <v>-1</v>
                </pt>
                <pt idx="1">
                  <v>1</v>
                </pt>
              </numCache>
            </numRef>
          </xVal>
          <yVal>
            <numRef>
              <f>Plot!$AI$42:$AJ$42</f>
              <numCache>
                <formatCode>General</formatCode>
                <ptCount val="2"/>
                <pt idx="0">
                  <v>#N/A</v>
                </pt>
                <pt idx="1">
                  <v>#N/A</v>
                </pt>
              </numCache>
            </numRef>
          </yVal>
          <smooth val="0"/>
        </ser>
        <ser>
          <idx val="20"/>
          <order val="20"/>
          <tx>
            <strRef>
              <f>Plot!$A$22</f>
              <strCache>
                <ptCount val="1"/>
              </strCache>
            </strRef>
          </tx>
          <spPr>
            <a:ln>
              <a:solidFill>
                <a:srgbClr val="941100"/>
              </a:solidFill>
              <a:prstDash val="solid"/>
            </a:ln>
          </spPr>
          <marker>
            <symbol val="none"/>
            <spPr>
              <a:ln>
                <a:prstDash val="solid"/>
              </a:ln>
            </spPr>
          </marker>
          <xVal>
            <numRef>
              <f>Plot!$AI$9:$AJ$9</f>
              <numCache>
                <formatCode>General</formatCode>
                <ptCount val="2"/>
                <pt idx="0">
                  <v>-1</v>
                </pt>
                <pt idx="1">
                  <v>1</v>
                </pt>
              </numCache>
            </numRef>
          </xVal>
          <yVal>
            <numRef>
              <f>Plot!$AI$43:$AJ$43</f>
              <numCache>
                <formatCode>General</formatCode>
                <ptCount val="2"/>
                <pt idx="0">
                  <v>#N/A</v>
                </pt>
                <pt idx="1">
                  <v>#N/A</v>
                </pt>
              </numCache>
            </numRef>
          </yVal>
          <smooth val="0"/>
        </ser>
        <ser>
          <idx val="21"/>
          <order val="21"/>
          <tx>
            <strRef>
              <f>Plot!$A$23</f>
              <strCache>
                <ptCount val="1"/>
              </strCache>
            </strRef>
          </tx>
          <spPr>
            <a:ln>
              <a:solidFill>
                <a:srgbClr val="00FA00"/>
              </a:solidFill>
              <a:prstDash val="solid"/>
            </a:ln>
          </spPr>
          <marker>
            <symbol val="none"/>
            <spPr>
              <a:ln>
                <a:prstDash val="solid"/>
              </a:ln>
            </spPr>
          </marker>
          <xVal>
            <numRef>
              <f>Plot!$AI$9:$AJ$9</f>
              <numCache>
                <formatCode>General</formatCode>
                <ptCount val="2"/>
                <pt idx="0">
                  <v>-1</v>
                </pt>
                <pt idx="1">
                  <v>1</v>
                </pt>
              </numCache>
            </numRef>
          </xVal>
          <yVal>
            <numRef>
              <f>Plot!$AI$44:$AJ$44</f>
              <numCache>
                <formatCode>General</formatCode>
                <ptCount val="2"/>
                <pt idx="0">
                  <v>#N/A</v>
                </pt>
                <pt idx="1">
                  <v>#N/A</v>
                </pt>
              </numCache>
            </numRef>
          </yVal>
          <smooth val="0"/>
        </ser>
        <ser>
          <idx val="22"/>
          <order val="22"/>
          <tx>
            <strRef>
              <f>Plot!$A$24</f>
              <strCache>
                <ptCount val="1"/>
              </strCache>
            </strRef>
          </tx>
          <spPr>
            <a:ln>
              <a:solidFill>
                <a:srgbClr val="00FDFF"/>
              </a:solidFill>
              <a:prstDash val="solid"/>
            </a:ln>
          </spPr>
          <marker>
            <symbol val="none"/>
            <spPr>
              <a:ln>
                <a:prstDash val="solid"/>
              </a:ln>
            </spPr>
          </marker>
          <xVal>
            <numRef>
              <f>Plot!$AI$9:$AJ$9</f>
              <numCache>
                <formatCode>General</formatCode>
                <ptCount val="2"/>
                <pt idx="0">
                  <v>-1</v>
                </pt>
                <pt idx="1">
                  <v>1</v>
                </pt>
              </numCache>
            </numRef>
          </xVal>
          <yVal>
            <numRef>
              <f>Plot!$AI$45:$AJ$45</f>
              <numCache>
                <formatCode>General</formatCode>
                <ptCount val="2"/>
                <pt idx="0">
                  <v>#N/A</v>
                </pt>
                <pt idx="1">
                  <v>#N/A</v>
                </pt>
              </numCache>
            </numRef>
          </yVal>
          <smooth val="0"/>
        </ser>
        <ser>
          <idx val="23"/>
          <order val="23"/>
          <tx>
            <strRef>
              <f>Plot!$A$25</f>
              <strCache>
                <ptCount val="1"/>
              </strCache>
            </strRef>
          </tx>
          <spPr>
            <a:ln cmpd="sng">
              <a:solidFill>
                <a:srgbClr val="0096FF"/>
              </a:solidFill>
              <a:prstDash val="solid"/>
            </a:ln>
          </spPr>
          <marker>
            <symbol val="none"/>
            <spPr>
              <a:ln>
                <a:prstDash val="solid"/>
              </a:ln>
            </spPr>
          </marker>
          <xVal>
            <numRef>
              <f>Plot!$AI$9:$AJ$9</f>
              <numCache>
                <formatCode>General</formatCode>
                <ptCount val="2"/>
                <pt idx="0">
                  <v>-1</v>
                </pt>
                <pt idx="1">
                  <v>1</v>
                </pt>
              </numCache>
            </numRef>
          </xVal>
          <yVal>
            <numRef>
              <f>Plot!$AI$46:$AJ$46</f>
              <numCache>
                <formatCode>General</formatCode>
                <ptCount val="2"/>
                <pt idx="0">
                  <v>#N/A</v>
                </pt>
                <pt idx="1">
                  <v>#N/A</v>
                </pt>
              </numCache>
            </numRef>
          </yVal>
          <smooth val="0"/>
        </ser>
        <ser>
          <idx val="24"/>
          <order val="24"/>
          <tx>
            <strRef>
              <f>Plot!$A$26</f>
              <strCache>
                <ptCount val="1"/>
              </strCache>
            </strRef>
          </tx>
          <spPr>
            <a:ln>
              <a:solidFill>
                <a:srgbClr val="FF40FF"/>
              </a:solidFill>
              <a:prstDash val="solid"/>
            </a:ln>
          </spPr>
          <marker>
            <symbol val="none"/>
            <spPr>
              <a:ln>
                <a:prstDash val="solid"/>
              </a:ln>
            </spPr>
          </marker>
          <xVal>
            <numRef>
              <f>Plot!$AI$9:$AJ$9</f>
              <numCache>
                <formatCode>General</formatCode>
                <ptCount val="2"/>
                <pt idx="0">
                  <v>-1</v>
                </pt>
                <pt idx="1">
                  <v>1</v>
                </pt>
              </numCache>
            </numRef>
          </xVal>
          <yVal>
            <numRef>
              <f>Plot!$AI$47:$AJ$47</f>
              <numCache>
                <formatCode>General</formatCode>
                <ptCount val="2"/>
                <pt idx="0">
                  <v>#N/A</v>
                </pt>
                <pt idx="1">
                  <v>#N/A</v>
                </pt>
              </numCache>
            </numRef>
          </yVal>
          <smooth val="0"/>
        </ser>
        <ser>
          <idx val="25"/>
          <order val="25"/>
          <tx>
            <strRef>
              <f>Plot!$A$27</f>
              <strCache>
                <ptCount val="1"/>
              </strCache>
            </strRef>
          </tx>
          <spPr>
            <a:ln>
              <a:solidFill>
                <a:srgbClr val="FFD579"/>
              </a:solidFill>
              <a:prstDash val="solid"/>
            </a:ln>
          </spPr>
          <marker>
            <symbol val="none"/>
            <spPr>
              <a:ln>
                <a:prstDash val="solid"/>
              </a:ln>
            </spPr>
          </marker>
          <xVal>
            <numRef>
              <f>Plot!$AI$9:$AJ$9</f>
              <numCache>
                <formatCode>General</formatCode>
                <ptCount val="2"/>
                <pt idx="0">
                  <v>-1</v>
                </pt>
                <pt idx="1">
                  <v>1</v>
                </pt>
              </numCache>
            </numRef>
          </xVal>
          <yVal>
            <numRef>
              <f>Plot!$AI$48:$AJ$48</f>
              <numCache>
                <formatCode>General</formatCode>
                <ptCount val="2"/>
                <pt idx="0">
                  <v>#N/A</v>
                </pt>
                <pt idx="1">
                  <v>#N/A</v>
                </pt>
              </numCache>
            </numRef>
          </yVal>
          <smooth val="0"/>
        </ser>
        <ser>
          <idx val="26"/>
          <order val="26"/>
          <tx>
            <strRef>
              <f>Plot!$A$28</f>
              <strCache>
                <ptCount val="1"/>
              </strCache>
            </strRef>
          </tx>
          <spPr>
            <a:ln>
              <a:solidFill>
                <a:srgbClr val="FF7E79"/>
              </a:solidFill>
              <a:prstDash val="solid"/>
            </a:ln>
          </spPr>
          <marker>
            <symbol val="none"/>
            <spPr>
              <a:ln>
                <a:prstDash val="solid"/>
              </a:ln>
            </spPr>
          </marker>
          <xVal>
            <numRef>
              <f>Plot!$AI$9:$AJ$9</f>
              <numCache>
                <formatCode>General</formatCode>
                <ptCount val="2"/>
                <pt idx="0">
                  <v>-1</v>
                </pt>
                <pt idx="1">
                  <v>1</v>
                </pt>
              </numCache>
            </numRef>
          </xVal>
          <yVal>
            <numRef>
              <f>Plot!$AI$49:$AJ$49</f>
              <numCache>
                <formatCode>General</formatCode>
                <ptCount val="2"/>
                <pt idx="0">
                  <v>#N/A</v>
                </pt>
                <pt idx="1">
                  <v>#N/A</v>
                </pt>
              </numCache>
            </numRef>
          </yVal>
          <smooth val="0"/>
        </ser>
        <ser>
          <idx val="27"/>
          <order val="27"/>
          <tx>
            <strRef>
              <f>Plot!$A$29</f>
              <strCache>
                <ptCount val="1"/>
              </strCache>
            </strRef>
          </tx>
          <spPr>
            <a:ln>
              <a:solidFill>
                <a:srgbClr val="929000"/>
              </a:solidFill>
              <a:prstDash val="solid"/>
            </a:ln>
          </spPr>
          <marker>
            <symbol val="none"/>
            <spPr>
              <a:ln>
                <a:prstDash val="solid"/>
              </a:ln>
            </spPr>
          </marker>
          <xVal>
            <numRef>
              <f>Plot!$AI$9:$AJ$9</f>
              <numCache>
                <formatCode>General</formatCode>
                <ptCount val="2"/>
                <pt idx="0">
                  <v>-1</v>
                </pt>
                <pt idx="1">
                  <v>1</v>
                </pt>
              </numCache>
            </numRef>
          </xVal>
          <yVal>
            <numRef>
              <f>Plot!$AI$50:$AJ$50</f>
              <numCache>
                <formatCode>General</formatCode>
                <ptCount val="2"/>
                <pt idx="0">
                  <v>#N/A</v>
                </pt>
                <pt idx="1">
                  <v>#N/A</v>
                </pt>
              </numCache>
            </numRef>
          </yVal>
          <smooth val="0"/>
        </ser>
        <ser>
          <idx val="28"/>
          <order val="28"/>
          <spPr>
            <a:ln w="28575" cap="rnd">
              <a:solidFill>
                <a:srgbClr val="424242"/>
              </a:solidFill>
              <a:prstDash val="sysDash"/>
              <a:round/>
            </a:ln>
          </spPr>
          <marker>
            <symbol val="none"/>
            <spPr>
              <a:ln>
                <a:prstDash val="solid"/>
              </a:ln>
            </spPr>
          </marker>
          <xVal>
            <numRef>
              <f>Plot!$AL$9:$AM$9</f>
              <numCache>
                <formatCode>General</formatCode>
                <ptCount val="2"/>
                <pt idx="0">
                  <v>-1</v>
                </pt>
                <pt idx="1">
                  <v>1</v>
                </pt>
              </numCache>
            </numRef>
          </xVal>
          <yVal>
            <numRef>
              <f>Plot!$AL$31:$AM$31</f>
              <numCache>
                <formatCode>General</formatCode>
                <ptCount val="2"/>
                <pt idx="0">
                  <v>#N/A</v>
                </pt>
                <pt idx="1">
                  <v>#N/A</v>
                </pt>
              </numCache>
            </numRef>
          </yVal>
          <smooth val="0"/>
        </ser>
        <ser>
          <idx val="29"/>
          <order val="29"/>
          <tx>
            <strRef>
              <f>Plot!$A$11</f>
              <strCache>
                <ptCount val="1"/>
              </strCache>
            </strRef>
          </tx>
          <spPr>
            <a:ln w="28575" cap="rnd">
              <a:solidFill>
                <a:srgbClr val="929292"/>
              </a:solidFill>
              <a:prstDash val="sysDash"/>
              <a:round/>
            </a:ln>
          </spPr>
          <marker>
            <symbol val="none"/>
            <spPr>
              <a:ln>
                <a:prstDash val="solid"/>
              </a:ln>
            </spPr>
          </marker>
          <xVal>
            <numRef>
              <f>Plot!$AL$9:$AM$9</f>
              <numCache>
                <formatCode>General</formatCode>
                <ptCount val="2"/>
                <pt idx="0">
                  <v>-1</v>
                </pt>
                <pt idx="1">
                  <v>1</v>
                </pt>
              </numCache>
            </numRef>
          </xVal>
          <yVal>
            <numRef>
              <f>Plot!$AL$32:$AM$32</f>
              <numCache>
                <formatCode>General</formatCode>
                <ptCount val="2"/>
                <pt idx="0">
                  <v>#N/A</v>
                </pt>
                <pt idx="1">
                  <v>#N/A</v>
                </pt>
              </numCache>
            </numRef>
          </yVal>
          <smooth val="0"/>
        </ser>
        <ser>
          <idx val="30"/>
          <order val="30"/>
          <tx>
            <strRef>
              <f>Plot!$A$12</f>
              <strCache>
                <ptCount val="1"/>
              </strCache>
            </strRef>
          </tx>
          <spPr>
            <a:ln w="28575" cap="rnd">
              <a:solidFill>
                <a:srgbClr val="C1C1C1"/>
              </a:solidFill>
              <a:prstDash val="sysDash"/>
              <a:round/>
            </a:ln>
          </spPr>
          <marker>
            <symbol val="none"/>
            <spPr>
              <a:ln>
                <a:prstDash val="solid"/>
              </a:ln>
            </spPr>
          </marker>
          <xVal>
            <numRef>
              <f>Plot!$AL$9:$AM$9</f>
              <numCache>
                <formatCode>General</formatCode>
                <ptCount val="2"/>
                <pt idx="0">
                  <v>-1</v>
                </pt>
                <pt idx="1">
                  <v>1</v>
                </pt>
              </numCache>
            </numRef>
          </xVal>
          <yVal>
            <numRef>
              <f>Plot!$AL$33:$AM$33</f>
              <numCache>
                <formatCode>General</formatCode>
                <ptCount val="2"/>
                <pt idx="0">
                  <v>#N/A</v>
                </pt>
                <pt idx="1">
                  <v>#N/A</v>
                </pt>
              </numCache>
            </numRef>
          </yVal>
          <smooth val="0"/>
        </ser>
        <ser>
          <idx val="31"/>
          <order val="31"/>
          <spPr>
            <a:ln w="28575" cap="rnd">
              <a:solidFill>
                <a:srgbClr val="FFFC00"/>
              </a:solidFill>
              <a:prstDash val="sysDash"/>
              <a:round/>
            </a:ln>
          </spPr>
          <marker>
            <symbol val="none"/>
            <spPr>
              <a:ln>
                <a:prstDash val="solid"/>
              </a:ln>
            </spPr>
          </marker>
          <xVal>
            <numRef>
              <f>Plot!$AL$9:$AM$9</f>
              <numCache>
                <formatCode>General</formatCode>
                <ptCount val="2"/>
                <pt idx="0">
                  <v>-1</v>
                </pt>
                <pt idx="1">
                  <v>1</v>
                </pt>
              </numCache>
            </numRef>
          </xVal>
          <yVal>
            <numRef>
              <f>Plot!$AL$34:$AM$34</f>
              <numCache>
                <formatCode>General</formatCode>
                <ptCount val="2"/>
                <pt idx="0">
                  <v>#N/A</v>
                </pt>
                <pt idx="1">
                  <v>#N/A</v>
                </pt>
              </numCache>
            </numRef>
          </yVal>
          <smooth val="0"/>
        </ser>
        <ser>
          <idx val="32"/>
          <order val="32"/>
          <tx>
            <strRef>
              <f>Plot!$A$14</f>
              <strCache>
                <ptCount val="1"/>
              </strCache>
            </strRef>
          </tx>
          <spPr>
            <a:ln w="28575" cap="rnd">
              <a:solidFill>
                <a:srgbClr val="FF9300"/>
              </a:solidFill>
              <a:prstDash val="sysDash"/>
              <a:round/>
            </a:ln>
          </spPr>
          <marker>
            <symbol val="none"/>
            <spPr>
              <a:ln>
                <a:prstDash val="solid"/>
              </a:ln>
            </spPr>
          </marker>
          <xVal>
            <numRef>
              <f>Plot!$AL$9:$AM$9</f>
              <numCache>
                <formatCode>General</formatCode>
                <ptCount val="2"/>
                <pt idx="0">
                  <v>-1</v>
                </pt>
                <pt idx="1">
                  <v>1</v>
                </pt>
              </numCache>
            </numRef>
          </xVal>
          <yVal>
            <numRef>
              <f>Plot!$AL$35:$AM$35</f>
              <numCache>
                <formatCode>General</formatCode>
                <ptCount val="2"/>
                <pt idx="0">
                  <v>#N/A</v>
                </pt>
                <pt idx="1">
                  <v>#N/A</v>
                </pt>
              </numCache>
            </numRef>
          </yVal>
          <smooth val="0"/>
        </ser>
        <ser>
          <idx val="33"/>
          <order val="33"/>
          <tx>
            <strRef>
              <f>Plot!$A$15</f>
              <strCache>
                <ptCount val="1"/>
              </strCache>
            </strRef>
          </tx>
          <spPr>
            <a:ln w="28575" cap="rnd">
              <a:solidFill>
                <a:srgbClr val="941651"/>
              </a:solidFill>
              <a:prstDash val="sysDash"/>
              <a:round/>
            </a:ln>
          </spPr>
          <marker>
            <symbol val="none"/>
            <spPr>
              <a:ln>
                <a:prstDash val="solid"/>
              </a:ln>
            </spPr>
          </marker>
          <xVal>
            <numRef>
              <f>Plot!$AL$9:$AM$9</f>
              <numCache>
                <formatCode>General</formatCode>
                <ptCount val="2"/>
                <pt idx="0">
                  <v>-1</v>
                </pt>
                <pt idx="1">
                  <v>1</v>
                </pt>
              </numCache>
            </numRef>
          </xVal>
          <yVal>
            <numRef>
              <f>Plot!$AL$36:$AM$36</f>
              <numCache>
                <formatCode>General</formatCode>
                <ptCount val="2"/>
                <pt idx="0">
                  <v>#N/A</v>
                </pt>
                <pt idx="1">
                  <v>#N/A</v>
                </pt>
              </numCache>
            </numRef>
          </yVal>
          <smooth val="0"/>
        </ser>
        <ser>
          <idx val="34"/>
          <order val="34"/>
          <tx>
            <strRef>
              <f>Plot!$A$16</f>
              <strCache>
                <ptCount val="1"/>
              </strCache>
            </strRef>
          </tx>
          <spPr>
            <a:ln w="28575" cap="rnd">
              <a:solidFill>
                <a:srgbClr val="FF2600"/>
              </a:solidFill>
              <a:prstDash val="sysDash"/>
              <a:round/>
            </a:ln>
          </spPr>
          <marker>
            <symbol val="none"/>
            <spPr>
              <a:ln>
                <a:prstDash val="solid"/>
              </a:ln>
            </spPr>
          </marker>
          <xVal>
            <numRef>
              <f>Plot!$AL$9:$AM$9</f>
              <numCache>
                <formatCode>General</formatCode>
                <ptCount val="2"/>
                <pt idx="0">
                  <v>-1</v>
                </pt>
                <pt idx="1">
                  <v>1</v>
                </pt>
              </numCache>
            </numRef>
          </xVal>
          <yVal>
            <numRef>
              <f>Plot!$AL$37:$AM$37</f>
              <numCache>
                <formatCode>General</formatCode>
                <ptCount val="2"/>
                <pt idx="0">
                  <v>#N/A</v>
                </pt>
                <pt idx="1">
                  <v>#N/A</v>
                </pt>
              </numCache>
            </numRef>
          </yVal>
          <smooth val="0"/>
        </ser>
        <ser>
          <idx val="35"/>
          <order val="35"/>
          <tx>
            <strRef>
              <f>Plot!$A$17</f>
              <strCache>
                <ptCount val="1"/>
              </strCache>
            </strRef>
          </tx>
          <spPr>
            <a:ln w="28575" cap="rnd">
              <a:solidFill>
                <a:srgbClr val="942093"/>
              </a:solidFill>
              <a:prstDash val="sysDash"/>
              <a:round/>
            </a:ln>
          </spPr>
          <marker>
            <symbol val="none"/>
            <spPr>
              <a:ln>
                <a:prstDash val="solid"/>
              </a:ln>
            </spPr>
          </marker>
          <xVal>
            <numRef>
              <f>Plot!$AL$9:$AM$9</f>
              <numCache>
                <formatCode>General</formatCode>
                <ptCount val="2"/>
                <pt idx="0">
                  <v>-1</v>
                </pt>
                <pt idx="1">
                  <v>1</v>
                </pt>
              </numCache>
            </numRef>
          </xVal>
          <yVal>
            <numRef>
              <f>Plot!$AL$38:$AM$38</f>
              <numCache>
                <formatCode>General</formatCode>
                <ptCount val="2"/>
                <pt idx="0">
                  <v>#N/A</v>
                </pt>
                <pt idx="1">
                  <v>#N/A</v>
                </pt>
              </numCache>
            </numRef>
          </yVal>
          <smooth val="0"/>
        </ser>
        <ser>
          <idx val="36"/>
          <order val="36"/>
          <tx>
            <strRef>
              <f>Plot!$A$18</f>
              <strCache>
                <ptCount val="1"/>
              </strCache>
            </strRef>
          </tx>
          <spPr>
            <a:ln w="28575" cap="rnd">
              <a:solidFill>
                <a:srgbClr val="008F00"/>
              </a:solidFill>
              <a:prstDash val="sysDash"/>
              <a:round/>
            </a:ln>
          </spPr>
          <marker>
            <symbol val="none"/>
            <spPr>
              <a:ln>
                <a:prstDash val="solid"/>
              </a:ln>
            </spPr>
          </marker>
          <xVal>
            <numRef>
              <f>Plot!$AL$9:$AM$9</f>
              <numCache>
                <formatCode>General</formatCode>
                <ptCount val="2"/>
                <pt idx="0">
                  <v>-1</v>
                </pt>
                <pt idx="1">
                  <v>1</v>
                </pt>
              </numCache>
            </numRef>
          </xVal>
          <yVal>
            <numRef>
              <f>Plot!$AL$39:$AM$39</f>
              <numCache>
                <formatCode>General</formatCode>
                <ptCount val="2"/>
                <pt idx="0">
                  <v>#N/A</v>
                </pt>
                <pt idx="1">
                  <v>#N/A</v>
                </pt>
              </numCache>
            </numRef>
          </yVal>
          <smooth val="0"/>
        </ser>
        <ser>
          <idx val="37"/>
          <order val="37"/>
          <tx>
            <strRef>
              <f>Plot!$A$19</f>
              <strCache>
                <ptCount val="1"/>
              </strCache>
            </strRef>
          </tx>
          <spPr>
            <a:ln w="28575" cap="rnd">
              <a:solidFill>
                <a:srgbClr val="011893"/>
              </a:solidFill>
              <a:prstDash val="sysDash"/>
              <a:round/>
            </a:ln>
          </spPr>
          <marker>
            <symbol val="none"/>
            <spPr>
              <a:ln>
                <a:prstDash val="solid"/>
              </a:ln>
            </spPr>
          </marker>
          <xVal>
            <numRef>
              <f>Plot!$AL$9:$AM$9</f>
              <numCache>
                <formatCode>General</formatCode>
                <ptCount val="2"/>
                <pt idx="0">
                  <v>-1</v>
                </pt>
                <pt idx="1">
                  <v>1</v>
                </pt>
              </numCache>
            </numRef>
          </xVal>
          <yVal>
            <numRef>
              <f>Plot!$AL$40:$AM$40</f>
              <numCache>
                <formatCode>General</formatCode>
                <ptCount val="2"/>
                <pt idx="0">
                  <v>#N/A</v>
                </pt>
                <pt idx="1">
                  <v>#N/A</v>
                </pt>
              </numCache>
            </numRef>
          </yVal>
          <smooth val="0"/>
        </ser>
        <ser>
          <idx val="38"/>
          <order val="38"/>
          <tx>
            <strRef>
              <f>Plot!$A$20</f>
              <strCache>
                <ptCount val="1"/>
              </strCache>
            </strRef>
          </tx>
          <spPr>
            <a:ln w="28575" cap="rnd">
              <a:solidFill>
                <a:srgbClr val="009193"/>
              </a:solidFill>
              <a:prstDash val="sysDash"/>
              <a:round/>
            </a:ln>
          </spPr>
          <marker>
            <symbol val="none"/>
            <spPr>
              <a:ln>
                <a:prstDash val="solid"/>
              </a:ln>
            </spPr>
          </marker>
          <xVal>
            <numRef>
              <f>Plot!$AL$9:$AM$9</f>
              <numCache>
                <formatCode>General</formatCode>
                <ptCount val="2"/>
                <pt idx="0">
                  <v>-1</v>
                </pt>
                <pt idx="1">
                  <v>1</v>
                </pt>
              </numCache>
            </numRef>
          </xVal>
          <yVal>
            <numRef>
              <f>Plot!$AL$41:$AM$41</f>
              <numCache>
                <formatCode>General</formatCode>
                <ptCount val="2"/>
                <pt idx="0">
                  <v>#N/A</v>
                </pt>
                <pt idx="1">
                  <v>#N/A</v>
                </pt>
              </numCache>
            </numRef>
          </yVal>
          <smooth val="0"/>
        </ser>
        <ser>
          <idx val="39"/>
          <order val="39"/>
          <tx>
            <strRef>
              <f>Plot!$A$21</f>
              <strCache>
                <ptCount val="1"/>
              </strCache>
            </strRef>
          </tx>
          <spPr>
            <a:ln w="28575" cap="rnd">
              <a:solidFill>
                <a:srgbClr val="945200"/>
              </a:solidFill>
              <a:prstDash val="sysDash"/>
              <a:round/>
            </a:ln>
          </spPr>
          <marker>
            <symbol val="none"/>
            <spPr>
              <a:ln>
                <a:prstDash val="solid"/>
              </a:ln>
            </spPr>
          </marker>
          <xVal>
            <numRef>
              <f>Plot!$AL$9:$AM$9</f>
              <numCache>
                <formatCode>General</formatCode>
                <ptCount val="2"/>
                <pt idx="0">
                  <v>-1</v>
                </pt>
                <pt idx="1">
                  <v>1</v>
                </pt>
              </numCache>
            </numRef>
          </xVal>
          <yVal>
            <numRef>
              <f>Plot!$AL$42:$AM$42</f>
              <numCache>
                <formatCode>General</formatCode>
                <ptCount val="2"/>
                <pt idx="0">
                  <v>#N/A</v>
                </pt>
                <pt idx="1">
                  <v>#N/A</v>
                </pt>
              </numCache>
            </numRef>
          </yVal>
          <smooth val="0"/>
        </ser>
        <ser>
          <idx val="40"/>
          <order val="40"/>
          <tx>
            <strRef>
              <f>Plot!$A$22</f>
              <strCache>
                <ptCount val="1"/>
              </strCache>
            </strRef>
          </tx>
          <spPr>
            <a:ln w="28575" cap="rnd">
              <a:solidFill>
                <a:srgbClr val="941100"/>
              </a:solidFill>
              <a:prstDash val="sysDash"/>
              <a:round/>
            </a:ln>
          </spPr>
          <marker>
            <symbol val="none"/>
            <spPr>
              <a:ln>
                <a:prstDash val="solid"/>
              </a:ln>
            </spPr>
          </marker>
          <xVal>
            <numRef>
              <f>Plot!$AL$9:$AM$9</f>
              <numCache>
                <formatCode>General</formatCode>
                <ptCount val="2"/>
                <pt idx="0">
                  <v>-1</v>
                </pt>
                <pt idx="1">
                  <v>1</v>
                </pt>
              </numCache>
            </numRef>
          </xVal>
          <yVal>
            <numRef>
              <f>Plot!$AL$43:$AM$43</f>
              <numCache>
                <formatCode>General</formatCode>
                <ptCount val="2"/>
                <pt idx="0">
                  <v>#N/A</v>
                </pt>
                <pt idx="1">
                  <v>#N/A</v>
                </pt>
              </numCache>
            </numRef>
          </yVal>
          <smooth val="0"/>
        </ser>
        <ser>
          <idx val="41"/>
          <order val="41"/>
          <tx>
            <strRef>
              <f>Plot!$A$23</f>
              <strCache>
                <ptCount val="1"/>
              </strCache>
            </strRef>
          </tx>
          <spPr>
            <a:ln w="28575" cap="rnd">
              <a:solidFill>
                <a:srgbClr val="00FA00"/>
              </a:solidFill>
              <a:prstDash val="sysDash"/>
              <a:round/>
            </a:ln>
          </spPr>
          <marker>
            <symbol val="none"/>
            <spPr>
              <a:ln>
                <a:prstDash val="solid"/>
              </a:ln>
            </spPr>
          </marker>
          <xVal>
            <numRef>
              <f>Plot!$AL$9:$AM$9</f>
              <numCache>
                <formatCode>General</formatCode>
                <ptCount val="2"/>
                <pt idx="0">
                  <v>-1</v>
                </pt>
                <pt idx="1">
                  <v>1</v>
                </pt>
              </numCache>
            </numRef>
          </xVal>
          <yVal>
            <numRef>
              <f>Plot!$AL$44:$AM$44</f>
              <numCache>
                <formatCode>General</formatCode>
                <ptCount val="2"/>
                <pt idx="0">
                  <v>#N/A</v>
                </pt>
                <pt idx="1">
                  <v>#N/A</v>
                </pt>
              </numCache>
            </numRef>
          </yVal>
          <smooth val="0"/>
        </ser>
        <ser>
          <idx val="42"/>
          <order val="42"/>
          <tx>
            <strRef>
              <f>Plot!$A$24</f>
              <strCache>
                <ptCount val="1"/>
              </strCache>
            </strRef>
          </tx>
          <spPr>
            <a:ln w="28575" cap="rnd">
              <a:solidFill>
                <a:srgbClr val="00FDFF"/>
              </a:solidFill>
              <a:prstDash val="sysDash"/>
              <a:round/>
            </a:ln>
          </spPr>
          <marker>
            <symbol val="none"/>
            <spPr>
              <a:ln>
                <a:prstDash val="solid"/>
              </a:ln>
            </spPr>
          </marker>
          <xVal>
            <numRef>
              <f>Plot!$AL$9:$AM$9</f>
              <numCache>
                <formatCode>General</formatCode>
                <ptCount val="2"/>
                <pt idx="0">
                  <v>-1</v>
                </pt>
                <pt idx="1">
                  <v>1</v>
                </pt>
              </numCache>
            </numRef>
          </xVal>
          <yVal>
            <numRef>
              <f>Plot!$AL$45:$AM$45</f>
              <numCache>
                <formatCode>General</formatCode>
                <ptCount val="2"/>
                <pt idx="0">
                  <v>#N/A</v>
                </pt>
                <pt idx="1">
                  <v>#N/A</v>
                </pt>
              </numCache>
            </numRef>
          </yVal>
          <smooth val="0"/>
        </ser>
        <ser>
          <idx val="43"/>
          <order val="43"/>
          <tx>
            <strRef>
              <f>Plot!$A$25</f>
              <strCache>
                <ptCount val="1"/>
              </strCache>
            </strRef>
          </tx>
          <spPr>
            <a:ln w="28575" cap="rnd">
              <a:solidFill>
                <a:srgbClr val="0096FF"/>
              </a:solidFill>
              <a:prstDash val="sysDash"/>
              <a:round/>
            </a:ln>
          </spPr>
          <marker>
            <symbol val="none"/>
            <spPr>
              <a:ln>
                <a:prstDash val="solid"/>
              </a:ln>
            </spPr>
          </marker>
          <xVal>
            <numRef>
              <f>Plot!$AL$9:$AM$9</f>
              <numCache>
                <formatCode>General</formatCode>
                <ptCount val="2"/>
                <pt idx="0">
                  <v>-1</v>
                </pt>
                <pt idx="1">
                  <v>1</v>
                </pt>
              </numCache>
            </numRef>
          </xVal>
          <yVal>
            <numRef>
              <f>Plot!$AL$46:$AM$46</f>
              <numCache>
                <formatCode>General</formatCode>
                <ptCount val="2"/>
                <pt idx="0">
                  <v>#N/A</v>
                </pt>
                <pt idx="1">
                  <v>#N/A</v>
                </pt>
              </numCache>
            </numRef>
          </yVal>
          <smooth val="0"/>
        </ser>
        <ser>
          <idx val="44"/>
          <order val="44"/>
          <tx>
            <strRef>
              <f>Plot!$A$26</f>
              <strCache>
                <ptCount val="1"/>
              </strCache>
            </strRef>
          </tx>
          <spPr>
            <a:ln w="28575" cap="rnd">
              <a:solidFill>
                <a:srgbClr val="FF40FF"/>
              </a:solidFill>
              <a:prstDash val="sysDash"/>
              <a:round/>
            </a:ln>
          </spPr>
          <marker>
            <symbol val="none"/>
            <spPr>
              <a:ln>
                <a:prstDash val="solid"/>
              </a:ln>
            </spPr>
          </marker>
          <xVal>
            <numRef>
              <f>Plot!$AL$9:$AM$9</f>
              <numCache>
                <formatCode>General</formatCode>
                <ptCount val="2"/>
                <pt idx="0">
                  <v>-1</v>
                </pt>
                <pt idx="1">
                  <v>1</v>
                </pt>
              </numCache>
            </numRef>
          </xVal>
          <yVal>
            <numRef>
              <f>Plot!$AL$47:$AM$47</f>
              <numCache>
                <formatCode>General</formatCode>
                <ptCount val="2"/>
                <pt idx="0">
                  <v>#N/A</v>
                </pt>
                <pt idx="1">
                  <v>#N/A</v>
                </pt>
              </numCache>
            </numRef>
          </yVal>
          <smooth val="0"/>
        </ser>
        <ser>
          <idx val="45"/>
          <order val="45"/>
          <tx>
            <strRef>
              <f>Plot!$A$27</f>
              <strCache>
                <ptCount val="1"/>
              </strCache>
            </strRef>
          </tx>
          <spPr>
            <a:ln w="28575" cap="rnd">
              <a:solidFill>
                <a:srgbClr val="FFD579"/>
              </a:solidFill>
              <a:prstDash val="sysDash"/>
              <a:round/>
            </a:ln>
          </spPr>
          <marker>
            <symbol val="none"/>
            <spPr>
              <a:ln>
                <a:prstDash val="solid"/>
              </a:ln>
            </spPr>
          </marker>
          <xVal>
            <numRef>
              <f>Plot!$AL$9:$AM$9</f>
              <numCache>
                <formatCode>General</formatCode>
                <ptCount val="2"/>
                <pt idx="0">
                  <v>-1</v>
                </pt>
                <pt idx="1">
                  <v>1</v>
                </pt>
              </numCache>
            </numRef>
          </xVal>
          <yVal>
            <numRef>
              <f>Plot!$AL$48:$AM$48</f>
              <numCache>
                <formatCode>General</formatCode>
                <ptCount val="2"/>
                <pt idx="0">
                  <v>#N/A</v>
                </pt>
                <pt idx="1">
                  <v>#N/A</v>
                </pt>
              </numCache>
            </numRef>
          </yVal>
          <smooth val="0"/>
        </ser>
        <ser>
          <idx val="46"/>
          <order val="46"/>
          <tx>
            <strRef>
              <f>Plot!$A$28</f>
              <strCache>
                <ptCount val="1"/>
              </strCache>
            </strRef>
          </tx>
          <spPr>
            <a:ln w="28575" cap="rnd">
              <a:solidFill>
                <a:srgbClr val="FF7E79"/>
              </a:solidFill>
              <a:prstDash val="sysDash"/>
              <a:round/>
            </a:ln>
          </spPr>
          <marker>
            <symbol val="none"/>
            <spPr>
              <a:ln>
                <a:prstDash val="solid"/>
              </a:ln>
            </spPr>
          </marker>
          <xVal>
            <numRef>
              <f>Plot!$AL$9:$AM$9</f>
              <numCache>
                <formatCode>General</formatCode>
                <ptCount val="2"/>
                <pt idx="0">
                  <v>-1</v>
                </pt>
                <pt idx="1">
                  <v>1</v>
                </pt>
              </numCache>
            </numRef>
          </xVal>
          <yVal>
            <numRef>
              <f>Plot!$AL$49:$AM$49</f>
              <numCache>
                <formatCode>General</formatCode>
                <ptCount val="2"/>
                <pt idx="0">
                  <v>#N/A</v>
                </pt>
                <pt idx="1">
                  <v>#N/A</v>
                </pt>
              </numCache>
            </numRef>
          </yVal>
          <smooth val="0"/>
        </ser>
        <ser>
          <idx val="47"/>
          <order val="47"/>
          <tx>
            <strRef>
              <f>Plot!$A$29</f>
              <strCache>
                <ptCount val="1"/>
              </strCache>
            </strRef>
          </tx>
          <spPr>
            <a:ln w="28575" cap="rnd">
              <a:solidFill>
                <a:srgbClr val="929000"/>
              </a:solidFill>
              <a:prstDash val="sysDash"/>
              <a:round/>
            </a:ln>
          </spPr>
          <marker>
            <symbol val="none"/>
            <spPr>
              <a:ln>
                <a:prstDash val="solid"/>
              </a:ln>
            </spPr>
          </marker>
          <xVal>
            <numRef>
              <f>Plot!$AL$9:$AM$9</f>
              <numCache>
                <formatCode>General</formatCode>
                <ptCount val="2"/>
                <pt idx="0">
                  <v>-1</v>
                </pt>
                <pt idx="1">
                  <v>1</v>
                </pt>
              </numCache>
            </numRef>
          </xVal>
          <yVal>
            <numRef>
              <f>Plot!$AL$50:$AM$50</f>
              <numCache>
                <formatCode>General</formatCode>
                <ptCount val="2"/>
                <pt idx="0">
                  <v>#N/A</v>
                </pt>
                <pt idx="1">
                  <v>#N/A</v>
                </pt>
              </numCache>
            </numRef>
          </yVal>
          <smooth val="0"/>
        </ser>
        <ser>
          <idx val="48"/>
          <order val="48"/>
          <spPr>
            <a:ln w="28575" cap="rnd">
              <a:solidFill>
                <a:srgbClr val="424242"/>
              </a:solidFill>
              <a:prstDash val="dash"/>
              <a:round/>
            </a:ln>
          </spPr>
          <marker>
            <symbol val="none"/>
            <spPr>
              <a:ln>
                <a:prstDash val="solid"/>
              </a:ln>
            </spPr>
          </marker>
          <xVal>
            <numRef>
              <f>Plot!$AO$9:$AP$9</f>
              <numCache>
                <formatCode>General</formatCode>
                <ptCount val="2"/>
                <pt idx="0">
                  <v>-1</v>
                </pt>
                <pt idx="1">
                  <v>1</v>
                </pt>
              </numCache>
            </numRef>
          </xVal>
          <yVal>
            <numRef>
              <f>Plot!$AO$31:$AP$31</f>
              <numCache>
                <formatCode>General</formatCode>
                <ptCount val="2"/>
                <pt idx="0">
                  <v>#N/A</v>
                </pt>
                <pt idx="1">
                  <v>#N/A</v>
                </pt>
              </numCache>
            </numRef>
          </yVal>
          <smooth val="0"/>
        </ser>
        <ser>
          <idx val="49"/>
          <order val="49"/>
          <tx>
            <strRef>
              <f>Plot!$A$11</f>
              <strCache>
                <ptCount val="1"/>
              </strCache>
            </strRef>
          </tx>
          <spPr>
            <a:ln w="28575" cap="rnd">
              <a:solidFill>
                <a:srgbClr val="929292"/>
              </a:solidFill>
              <a:prstDash val="dash"/>
              <a:round/>
            </a:ln>
          </spPr>
          <marker>
            <symbol val="none"/>
            <spPr>
              <a:ln>
                <a:prstDash val="solid"/>
              </a:ln>
            </spPr>
          </marker>
          <xVal>
            <numRef>
              <f>Plot!$AO$9:$AP$9</f>
              <numCache>
                <formatCode>General</formatCode>
                <ptCount val="2"/>
                <pt idx="0">
                  <v>-1</v>
                </pt>
                <pt idx="1">
                  <v>1</v>
                </pt>
              </numCache>
            </numRef>
          </xVal>
          <yVal>
            <numRef>
              <f>Plot!$AO$32:$AP$32</f>
              <numCache>
                <formatCode>General</formatCode>
                <ptCount val="2"/>
                <pt idx="0">
                  <v>#N/A</v>
                </pt>
                <pt idx="1">
                  <v>#N/A</v>
                </pt>
              </numCache>
            </numRef>
          </yVal>
          <smooth val="0"/>
        </ser>
        <ser>
          <idx val="50"/>
          <order val="50"/>
          <tx>
            <strRef>
              <f>Plot!$A$12</f>
              <strCache>
                <ptCount val="1"/>
              </strCache>
            </strRef>
          </tx>
          <spPr>
            <a:ln w="28575" cap="rnd">
              <a:solidFill>
                <a:srgbClr val="C1C1C1"/>
              </a:solidFill>
              <a:prstDash val="dash"/>
              <a:round/>
            </a:ln>
          </spPr>
          <marker>
            <symbol val="none"/>
            <spPr>
              <a:ln>
                <a:prstDash val="solid"/>
              </a:ln>
            </spPr>
          </marker>
          <xVal>
            <numRef>
              <f>Plot!$AO$9:$AP$9</f>
              <numCache>
                <formatCode>General</formatCode>
                <ptCount val="2"/>
                <pt idx="0">
                  <v>-1</v>
                </pt>
                <pt idx="1">
                  <v>1</v>
                </pt>
              </numCache>
            </numRef>
          </xVal>
          <yVal>
            <numRef>
              <f>Plot!$AO$33:$AP$33</f>
              <numCache>
                <formatCode>General</formatCode>
                <ptCount val="2"/>
                <pt idx="0">
                  <v>#N/A</v>
                </pt>
                <pt idx="1">
                  <v>#N/A</v>
                </pt>
              </numCache>
            </numRef>
          </yVal>
          <smooth val="0"/>
        </ser>
        <ser>
          <idx val="51"/>
          <order val="51"/>
          <spPr>
            <a:ln w="28575" cap="rnd">
              <a:solidFill>
                <a:srgbClr val="FFFC00"/>
              </a:solidFill>
              <a:prstDash val="dash"/>
              <a:round/>
            </a:ln>
          </spPr>
          <marker>
            <symbol val="none"/>
            <spPr>
              <a:ln>
                <a:prstDash val="solid"/>
              </a:ln>
            </spPr>
          </marker>
          <xVal>
            <numRef>
              <f>Plot!$AO$9:$AP$9</f>
              <numCache>
                <formatCode>General</formatCode>
                <ptCount val="2"/>
                <pt idx="0">
                  <v>-1</v>
                </pt>
                <pt idx="1">
                  <v>1</v>
                </pt>
              </numCache>
            </numRef>
          </xVal>
          <yVal>
            <numRef>
              <f>Plot!$AO$34:$AP$34</f>
              <numCache>
                <formatCode>General</formatCode>
                <ptCount val="2"/>
                <pt idx="0">
                  <v>#N/A</v>
                </pt>
                <pt idx="1">
                  <v>#N/A</v>
                </pt>
              </numCache>
            </numRef>
          </yVal>
          <smooth val="0"/>
        </ser>
        <ser>
          <idx val="52"/>
          <order val="52"/>
          <tx>
            <strRef>
              <f>Plot!$A$14</f>
              <strCache>
                <ptCount val="1"/>
              </strCache>
            </strRef>
          </tx>
          <spPr>
            <a:ln w="28575" cap="rnd">
              <a:solidFill>
                <a:srgbClr val="FF9300"/>
              </a:solidFill>
              <a:prstDash val="dash"/>
              <a:round/>
            </a:ln>
          </spPr>
          <marker>
            <symbol val="none"/>
            <spPr>
              <a:ln>
                <a:prstDash val="solid"/>
              </a:ln>
            </spPr>
          </marker>
          <xVal>
            <numRef>
              <f>Plot!$AO$9:$AP$9</f>
              <numCache>
                <formatCode>General</formatCode>
                <ptCount val="2"/>
                <pt idx="0">
                  <v>-1</v>
                </pt>
                <pt idx="1">
                  <v>1</v>
                </pt>
              </numCache>
            </numRef>
          </xVal>
          <yVal>
            <numRef>
              <f>Plot!$AO$35:$AP$35</f>
              <numCache>
                <formatCode>General</formatCode>
                <ptCount val="2"/>
                <pt idx="0">
                  <v>#N/A</v>
                </pt>
                <pt idx="1">
                  <v>#N/A</v>
                </pt>
              </numCache>
            </numRef>
          </yVal>
          <smooth val="0"/>
        </ser>
        <ser>
          <idx val="53"/>
          <order val="53"/>
          <tx>
            <strRef>
              <f>Plot!$A$15</f>
              <strCache>
                <ptCount val="1"/>
              </strCache>
            </strRef>
          </tx>
          <spPr>
            <a:ln w="28575" cap="rnd">
              <a:solidFill>
                <a:srgbClr val="941651"/>
              </a:solidFill>
              <a:prstDash val="dash"/>
              <a:round/>
            </a:ln>
          </spPr>
          <marker>
            <symbol val="none"/>
            <spPr>
              <a:ln>
                <a:prstDash val="solid"/>
              </a:ln>
            </spPr>
          </marker>
          <xVal>
            <numRef>
              <f>Plot!$AO$9:$AP$9</f>
              <numCache>
                <formatCode>General</formatCode>
                <ptCount val="2"/>
                <pt idx="0">
                  <v>-1</v>
                </pt>
                <pt idx="1">
                  <v>1</v>
                </pt>
              </numCache>
            </numRef>
          </xVal>
          <yVal>
            <numRef>
              <f>Plot!$AO$36:$AP$36</f>
              <numCache>
                <formatCode>General</formatCode>
                <ptCount val="2"/>
                <pt idx="0">
                  <v>#N/A</v>
                </pt>
                <pt idx="1">
                  <v>#N/A</v>
                </pt>
              </numCache>
            </numRef>
          </yVal>
          <smooth val="0"/>
        </ser>
        <ser>
          <idx val="54"/>
          <order val="54"/>
          <tx>
            <strRef>
              <f>Plot!$A$16</f>
              <strCache>
                <ptCount val="1"/>
              </strCache>
            </strRef>
          </tx>
          <spPr>
            <a:ln w="28575" cap="rnd">
              <a:solidFill>
                <a:srgbClr val="FF2600"/>
              </a:solidFill>
              <a:prstDash val="dash"/>
              <a:round/>
            </a:ln>
          </spPr>
          <marker>
            <symbol val="none"/>
            <spPr>
              <a:ln>
                <a:prstDash val="solid"/>
              </a:ln>
            </spPr>
          </marker>
          <xVal>
            <numRef>
              <f>Plot!$AO$9:$AP$9</f>
              <numCache>
                <formatCode>General</formatCode>
                <ptCount val="2"/>
                <pt idx="0">
                  <v>-1</v>
                </pt>
                <pt idx="1">
                  <v>1</v>
                </pt>
              </numCache>
            </numRef>
          </xVal>
          <yVal>
            <numRef>
              <f>Plot!$AO$37:$AP$37</f>
              <numCache>
                <formatCode>General</formatCode>
                <ptCount val="2"/>
                <pt idx="0">
                  <v>#N/A</v>
                </pt>
                <pt idx="1">
                  <v>#N/A</v>
                </pt>
              </numCache>
            </numRef>
          </yVal>
          <smooth val="0"/>
        </ser>
        <ser>
          <idx val="55"/>
          <order val="55"/>
          <tx>
            <strRef>
              <f>Plot!$A$17</f>
              <strCache>
                <ptCount val="1"/>
              </strCache>
            </strRef>
          </tx>
          <spPr>
            <a:ln w="28575" cap="rnd">
              <a:solidFill>
                <a:srgbClr val="942093"/>
              </a:solidFill>
              <a:prstDash val="dash"/>
              <a:round/>
            </a:ln>
          </spPr>
          <marker>
            <symbol val="none"/>
            <spPr>
              <a:ln>
                <a:prstDash val="solid"/>
              </a:ln>
            </spPr>
          </marker>
          <xVal>
            <numRef>
              <f>Plot!$AO$9:$AP$9</f>
              <numCache>
                <formatCode>General</formatCode>
                <ptCount val="2"/>
                <pt idx="0">
                  <v>-1</v>
                </pt>
                <pt idx="1">
                  <v>1</v>
                </pt>
              </numCache>
            </numRef>
          </xVal>
          <yVal>
            <numRef>
              <f>Plot!$AO$38:$AP$38</f>
              <numCache>
                <formatCode>General</formatCode>
                <ptCount val="2"/>
                <pt idx="0">
                  <v>#N/A</v>
                </pt>
                <pt idx="1">
                  <v>#N/A</v>
                </pt>
              </numCache>
            </numRef>
          </yVal>
          <smooth val="0"/>
        </ser>
        <ser>
          <idx val="56"/>
          <order val="56"/>
          <tx>
            <strRef>
              <f>Plot!$A$18</f>
              <strCache>
                <ptCount val="1"/>
              </strCache>
            </strRef>
          </tx>
          <spPr>
            <a:ln w="28575" cap="rnd">
              <a:solidFill>
                <a:srgbClr val="008F00"/>
              </a:solidFill>
              <a:prstDash val="dash"/>
              <a:round/>
            </a:ln>
          </spPr>
          <marker>
            <symbol val="none"/>
            <spPr>
              <a:ln>
                <a:prstDash val="solid"/>
              </a:ln>
            </spPr>
          </marker>
          <xVal>
            <numRef>
              <f>Plot!$AO$9:$AP$9</f>
              <numCache>
                <formatCode>General</formatCode>
                <ptCount val="2"/>
                <pt idx="0">
                  <v>-1</v>
                </pt>
                <pt idx="1">
                  <v>1</v>
                </pt>
              </numCache>
            </numRef>
          </xVal>
          <yVal>
            <numRef>
              <f>Plot!$AO$39:$AP$39</f>
              <numCache>
                <formatCode>General</formatCode>
                <ptCount val="2"/>
                <pt idx="0">
                  <v>#N/A</v>
                </pt>
                <pt idx="1">
                  <v>#N/A</v>
                </pt>
              </numCache>
            </numRef>
          </yVal>
          <smooth val="0"/>
        </ser>
        <ser>
          <idx val="57"/>
          <order val="57"/>
          <tx>
            <strRef>
              <f>Plot!$A$19</f>
              <strCache>
                <ptCount val="1"/>
              </strCache>
            </strRef>
          </tx>
          <spPr>
            <a:ln w="28575" cap="rnd">
              <a:solidFill>
                <a:srgbClr val="011893"/>
              </a:solidFill>
              <a:prstDash val="dash"/>
              <a:round/>
            </a:ln>
          </spPr>
          <marker>
            <symbol val="none"/>
            <spPr>
              <a:ln>
                <a:prstDash val="solid"/>
              </a:ln>
            </spPr>
          </marker>
          <xVal>
            <numRef>
              <f>Plot!$AO$9:$AP$9</f>
              <numCache>
                <formatCode>General</formatCode>
                <ptCount val="2"/>
                <pt idx="0">
                  <v>-1</v>
                </pt>
                <pt idx="1">
                  <v>1</v>
                </pt>
              </numCache>
            </numRef>
          </xVal>
          <yVal>
            <numRef>
              <f>Plot!$AO$40:$AP$40</f>
              <numCache>
                <formatCode>General</formatCode>
                <ptCount val="2"/>
                <pt idx="0">
                  <v>#N/A</v>
                </pt>
                <pt idx="1">
                  <v>#N/A</v>
                </pt>
              </numCache>
            </numRef>
          </yVal>
          <smooth val="0"/>
        </ser>
        <ser>
          <idx val="58"/>
          <order val="58"/>
          <tx>
            <strRef>
              <f>Plot!$A$20</f>
              <strCache>
                <ptCount val="1"/>
              </strCache>
            </strRef>
          </tx>
          <spPr>
            <a:ln w="28575" cap="rnd">
              <a:solidFill>
                <a:srgbClr val="009193"/>
              </a:solidFill>
              <a:prstDash val="dash"/>
              <a:round/>
            </a:ln>
          </spPr>
          <marker>
            <symbol val="none"/>
            <spPr>
              <a:ln>
                <a:prstDash val="solid"/>
              </a:ln>
            </spPr>
          </marker>
          <xVal>
            <numRef>
              <f>Plot!$AO$9:$AP$9</f>
              <numCache>
                <formatCode>General</formatCode>
                <ptCount val="2"/>
                <pt idx="0">
                  <v>-1</v>
                </pt>
                <pt idx="1">
                  <v>1</v>
                </pt>
              </numCache>
            </numRef>
          </xVal>
          <yVal>
            <numRef>
              <f>Plot!$AO$41:$AP$41</f>
              <numCache>
                <formatCode>General</formatCode>
                <ptCount val="2"/>
                <pt idx="0">
                  <v>#N/A</v>
                </pt>
                <pt idx="1">
                  <v>#N/A</v>
                </pt>
              </numCache>
            </numRef>
          </yVal>
          <smooth val="0"/>
        </ser>
        <ser>
          <idx val="59"/>
          <order val="59"/>
          <tx>
            <strRef>
              <f>Plot!$A$21</f>
              <strCache>
                <ptCount val="1"/>
              </strCache>
            </strRef>
          </tx>
          <spPr>
            <a:ln w="28575" cap="rnd">
              <a:solidFill>
                <a:srgbClr val="945200"/>
              </a:solidFill>
              <a:prstDash val="dash"/>
              <a:round/>
            </a:ln>
          </spPr>
          <marker>
            <symbol val="none"/>
            <spPr>
              <a:ln>
                <a:prstDash val="solid"/>
              </a:ln>
            </spPr>
          </marker>
          <xVal>
            <numRef>
              <f>Plot!$AO$9:$AP$9</f>
              <numCache>
                <formatCode>General</formatCode>
                <ptCount val="2"/>
                <pt idx="0">
                  <v>-1</v>
                </pt>
                <pt idx="1">
                  <v>1</v>
                </pt>
              </numCache>
            </numRef>
          </xVal>
          <yVal>
            <numRef>
              <f>Plot!$AO$42:$AP$42</f>
              <numCache>
                <formatCode>General</formatCode>
                <ptCount val="2"/>
                <pt idx="0">
                  <v>#N/A</v>
                </pt>
                <pt idx="1">
                  <v>#N/A</v>
                </pt>
              </numCache>
            </numRef>
          </yVal>
          <smooth val="0"/>
        </ser>
        <ser>
          <idx val="60"/>
          <order val="60"/>
          <tx>
            <strRef>
              <f>Plot!$A$22</f>
              <strCache>
                <ptCount val="1"/>
              </strCache>
            </strRef>
          </tx>
          <spPr>
            <a:ln w="28575" cap="rnd">
              <a:solidFill>
                <a:srgbClr val="941100"/>
              </a:solidFill>
              <a:prstDash val="dash"/>
              <a:round/>
            </a:ln>
          </spPr>
          <marker>
            <symbol val="none"/>
            <spPr>
              <a:ln>
                <a:prstDash val="solid"/>
              </a:ln>
            </spPr>
          </marker>
          <xVal>
            <numRef>
              <f>Plot!$AO$9:$AP$9</f>
              <numCache>
                <formatCode>General</formatCode>
                <ptCount val="2"/>
                <pt idx="0">
                  <v>-1</v>
                </pt>
                <pt idx="1">
                  <v>1</v>
                </pt>
              </numCache>
            </numRef>
          </xVal>
          <yVal>
            <numRef>
              <f>Plot!$AO$43:$AP$43</f>
              <numCache>
                <formatCode>General</formatCode>
                <ptCount val="2"/>
                <pt idx="0">
                  <v>#N/A</v>
                </pt>
                <pt idx="1">
                  <v>#N/A</v>
                </pt>
              </numCache>
            </numRef>
          </yVal>
          <smooth val="0"/>
        </ser>
        <ser>
          <idx val="61"/>
          <order val="61"/>
          <tx>
            <strRef>
              <f>Plot!$A$23</f>
              <strCache>
                <ptCount val="1"/>
              </strCache>
            </strRef>
          </tx>
          <spPr>
            <a:ln w="28575" cap="rnd">
              <a:solidFill>
                <a:srgbClr val="00FA00"/>
              </a:solidFill>
              <a:prstDash val="dash"/>
              <a:round/>
            </a:ln>
          </spPr>
          <marker>
            <symbol val="none"/>
            <spPr>
              <a:ln>
                <a:prstDash val="solid"/>
              </a:ln>
            </spPr>
          </marker>
          <xVal>
            <numRef>
              <f>Plot!$AO$9:$AP$9</f>
              <numCache>
                <formatCode>General</formatCode>
                <ptCount val="2"/>
                <pt idx="0">
                  <v>-1</v>
                </pt>
                <pt idx="1">
                  <v>1</v>
                </pt>
              </numCache>
            </numRef>
          </xVal>
          <yVal>
            <numRef>
              <f>Plot!$AO$44:$AP$44</f>
              <numCache>
                <formatCode>General</formatCode>
                <ptCount val="2"/>
                <pt idx="0">
                  <v>#N/A</v>
                </pt>
                <pt idx="1">
                  <v>#N/A</v>
                </pt>
              </numCache>
            </numRef>
          </yVal>
          <smooth val="0"/>
        </ser>
        <ser>
          <idx val="62"/>
          <order val="62"/>
          <tx>
            <strRef>
              <f>Plot!$A$24</f>
              <strCache>
                <ptCount val="1"/>
              </strCache>
            </strRef>
          </tx>
          <spPr>
            <a:ln w="28575" cap="rnd">
              <a:solidFill>
                <a:srgbClr val="00FDFF"/>
              </a:solidFill>
              <a:prstDash val="dash"/>
              <a:round/>
            </a:ln>
          </spPr>
          <marker>
            <symbol val="none"/>
            <spPr>
              <a:ln>
                <a:prstDash val="solid"/>
              </a:ln>
            </spPr>
          </marker>
          <xVal>
            <numRef>
              <f>Plot!$AO$9:$AP$9</f>
              <numCache>
                <formatCode>General</formatCode>
                <ptCount val="2"/>
                <pt idx="0">
                  <v>-1</v>
                </pt>
                <pt idx="1">
                  <v>1</v>
                </pt>
              </numCache>
            </numRef>
          </xVal>
          <yVal>
            <numRef>
              <f>Plot!$AO$45:$AP$45</f>
              <numCache>
                <formatCode>General</formatCode>
                <ptCount val="2"/>
                <pt idx="0">
                  <v>#N/A</v>
                </pt>
                <pt idx="1">
                  <v>#N/A</v>
                </pt>
              </numCache>
            </numRef>
          </yVal>
          <smooth val="0"/>
        </ser>
        <ser>
          <idx val="63"/>
          <order val="63"/>
          <tx>
            <strRef>
              <f>Plot!$A$25</f>
              <strCache>
                <ptCount val="1"/>
              </strCache>
            </strRef>
          </tx>
          <spPr>
            <a:ln w="28575" cap="rnd">
              <a:solidFill>
                <a:srgbClr val="0096FF"/>
              </a:solidFill>
              <a:prstDash val="dash"/>
              <a:round/>
            </a:ln>
          </spPr>
          <marker>
            <symbol val="none"/>
            <spPr>
              <a:ln>
                <a:prstDash val="solid"/>
              </a:ln>
            </spPr>
          </marker>
          <xVal>
            <numRef>
              <f>Plot!$AO$9:$AP$9</f>
              <numCache>
                <formatCode>General</formatCode>
                <ptCount val="2"/>
                <pt idx="0">
                  <v>-1</v>
                </pt>
                <pt idx="1">
                  <v>1</v>
                </pt>
              </numCache>
            </numRef>
          </xVal>
          <yVal>
            <numRef>
              <f>Plot!$AO$46:$AP$46</f>
              <numCache>
                <formatCode>General</formatCode>
                <ptCount val="2"/>
                <pt idx="0">
                  <v>#N/A</v>
                </pt>
                <pt idx="1">
                  <v>#N/A</v>
                </pt>
              </numCache>
            </numRef>
          </yVal>
          <smooth val="0"/>
        </ser>
        <ser>
          <idx val="64"/>
          <order val="64"/>
          <tx>
            <strRef>
              <f>Plot!$A$26</f>
              <strCache>
                <ptCount val="1"/>
              </strCache>
            </strRef>
          </tx>
          <spPr>
            <a:ln w="28575" cap="rnd">
              <a:solidFill>
                <a:srgbClr val="FF40FF"/>
              </a:solidFill>
              <a:prstDash val="dash"/>
              <a:round/>
            </a:ln>
          </spPr>
          <marker>
            <symbol val="none"/>
            <spPr>
              <a:ln>
                <a:prstDash val="solid"/>
              </a:ln>
            </spPr>
          </marker>
          <xVal>
            <numRef>
              <f>Plot!$AO$9:$AP$9</f>
              <numCache>
                <formatCode>General</formatCode>
                <ptCount val="2"/>
                <pt idx="0">
                  <v>-1</v>
                </pt>
                <pt idx="1">
                  <v>1</v>
                </pt>
              </numCache>
            </numRef>
          </xVal>
          <yVal>
            <numRef>
              <f>Plot!$AO$47:$AP$47</f>
              <numCache>
                <formatCode>General</formatCode>
                <ptCount val="2"/>
                <pt idx="0">
                  <v>#N/A</v>
                </pt>
                <pt idx="1">
                  <v>#N/A</v>
                </pt>
              </numCache>
            </numRef>
          </yVal>
          <smooth val="0"/>
        </ser>
        <ser>
          <idx val="65"/>
          <order val="65"/>
          <tx>
            <strRef>
              <f>Plot!$A$27</f>
              <strCache>
                <ptCount val="1"/>
              </strCache>
            </strRef>
          </tx>
          <spPr>
            <a:ln w="28575" cap="rnd">
              <a:solidFill>
                <a:srgbClr val="FFD579"/>
              </a:solidFill>
              <a:prstDash val="dash"/>
              <a:round/>
            </a:ln>
          </spPr>
          <marker>
            <symbol val="none"/>
            <spPr>
              <a:ln>
                <a:prstDash val="solid"/>
              </a:ln>
            </spPr>
          </marker>
          <xVal>
            <numRef>
              <f>Plot!$AO$9:$AP$9</f>
              <numCache>
                <formatCode>General</formatCode>
                <ptCount val="2"/>
                <pt idx="0">
                  <v>-1</v>
                </pt>
                <pt idx="1">
                  <v>1</v>
                </pt>
              </numCache>
            </numRef>
          </xVal>
          <yVal>
            <numRef>
              <f>Plot!$AO$48:$AP$48</f>
              <numCache>
                <formatCode>General</formatCode>
                <ptCount val="2"/>
                <pt idx="0">
                  <v>#N/A</v>
                </pt>
                <pt idx="1">
                  <v>#N/A</v>
                </pt>
              </numCache>
            </numRef>
          </yVal>
          <smooth val="0"/>
        </ser>
        <ser>
          <idx val="66"/>
          <order val="66"/>
          <tx>
            <strRef>
              <f>Plot!$A$28</f>
              <strCache>
                <ptCount val="1"/>
              </strCache>
            </strRef>
          </tx>
          <spPr>
            <a:ln w="28575" cap="rnd">
              <a:solidFill>
                <a:srgbClr val="FF7E79"/>
              </a:solidFill>
              <a:prstDash val="dash"/>
              <a:round/>
            </a:ln>
          </spPr>
          <marker>
            <symbol val="none"/>
            <spPr>
              <a:ln>
                <a:prstDash val="solid"/>
              </a:ln>
            </spPr>
          </marker>
          <xVal>
            <numRef>
              <f>Plot!$AO$9:$AP$9</f>
              <numCache>
                <formatCode>General</formatCode>
                <ptCount val="2"/>
                <pt idx="0">
                  <v>-1</v>
                </pt>
                <pt idx="1">
                  <v>1</v>
                </pt>
              </numCache>
            </numRef>
          </xVal>
          <yVal>
            <numRef>
              <f>Plot!$AO$49:$AP$49</f>
              <numCache>
                <formatCode>General</formatCode>
                <ptCount val="2"/>
                <pt idx="0">
                  <v>#N/A</v>
                </pt>
                <pt idx="1">
                  <v>#N/A</v>
                </pt>
              </numCache>
            </numRef>
          </yVal>
          <smooth val="0"/>
        </ser>
        <ser>
          <idx val="67"/>
          <order val="67"/>
          <tx>
            <strRef>
              <f>Plot!$A$29</f>
              <strCache>
                <ptCount val="1"/>
              </strCache>
            </strRef>
          </tx>
          <spPr>
            <a:ln w="28575" cap="rnd">
              <a:solidFill>
                <a:srgbClr val="929000"/>
              </a:solidFill>
              <a:prstDash val="dash"/>
              <a:round/>
            </a:ln>
          </spPr>
          <marker>
            <symbol val="none"/>
            <spPr>
              <a:ln>
                <a:prstDash val="solid"/>
              </a:ln>
            </spPr>
          </marker>
          <xVal>
            <numRef>
              <f>Plot!$AO$9:$AP$9</f>
              <numCache>
                <formatCode>General</formatCode>
                <ptCount val="2"/>
                <pt idx="0">
                  <v>-1</v>
                </pt>
                <pt idx="1">
                  <v>1</v>
                </pt>
              </numCache>
            </numRef>
          </xVal>
          <yVal>
            <numRef>
              <f>Plot!$AO$50:$AP$50</f>
              <numCache>
                <formatCode>General</formatCode>
                <ptCount val="2"/>
                <pt idx="0">
                  <v>#N/A</v>
                </pt>
                <pt idx="1">
                  <v>#N/A</v>
                </pt>
              </numCache>
            </numRef>
          </yVal>
          <smooth val="0"/>
        </ser>
        <ser>
          <idx val="68"/>
          <order val="68"/>
          <spPr>
            <a:ln w="28575" cap="rnd">
              <a:solidFill>
                <a:srgbClr val="424242"/>
              </a:solidFill>
              <a:prstDash val="lgDash"/>
              <a:round/>
            </a:ln>
          </spPr>
          <marker>
            <symbol val="none"/>
            <spPr>
              <a:ln>
                <a:prstDash val="solid"/>
              </a:ln>
            </spPr>
          </marker>
          <xVal>
            <numRef>
              <f>Plot!$AR$9:$AS$9</f>
              <numCache>
                <formatCode>General</formatCode>
                <ptCount val="2"/>
                <pt idx="0">
                  <v>-1</v>
                </pt>
                <pt idx="1">
                  <v>1</v>
                </pt>
              </numCache>
            </numRef>
          </xVal>
          <yVal>
            <numRef>
              <f>Plot!$AR$31:$AS$31</f>
              <numCache>
                <formatCode>General</formatCode>
                <ptCount val="2"/>
                <pt idx="0">
                  <v>#N/A</v>
                </pt>
                <pt idx="1">
                  <v>#N/A</v>
                </pt>
              </numCache>
            </numRef>
          </yVal>
          <smooth val="0"/>
        </ser>
        <ser>
          <idx val="69"/>
          <order val="69"/>
          <tx>
            <strRef>
              <f>Plot!$A$11</f>
              <strCache>
                <ptCount val="1"/>
              </strCache>
            </strRef>
          </tx>
          <spPr>
            <a:ln w="28575" cap="rnd">
              <a:solidFill>
                <a:srgbClr val="929292"/>
              </a:solidFill>
              <a:prstDash val="lgDash"/>
              <a:round/>
            </a:ln>
          </spPr>
          <marker>
            <symbol val="none"/>
            <spPr>
              <a:ln>
                <a:prstDash val="solid"/>
              </a:ln>
            </spPr>
          </marker>
          <xVal>
            <numRef>
              <f>Plot!$AR$9:$AS$9</f>
              <numCache>
                <formatCode>General</formatCode>
                <ptCount val="2"/>
                <pt idx="0">
                  <v>-1</v>
                </pt>
                <pt idx="1">
                  <v>1</v>
                </pt>
              </numCache>
            </numRef>
          </xVal>
          <yVal>
            <numRef>
              <f>Plot!$AR$32:$AS$32</f>
              <numCache>
                <formatCode>General</formatCode>
                <ptCount val="2"/>
                <pt idx="0">
                  <v>#N/A</v>
                </pt>
                <pt idx="1">
                  <v>#N/A</v>
                </pt>
              </numCache>
            </numRef>
          </yVal>
          <smooth val="0"/>
        </ser>
        <ser>
          <idx val="70"/>
          <order val="70"/>
          <tx>
            <strRef>
              <f>Plot!$A$12</f>
              <strCache>
                <ptCount val="1"/>
              </strCache>
            </strRef>
          </tx>
          <spPr>
            <a:ln w="28575" cap="rnd">
              <a:solidFill>
                <a:srgbClr val="C1C1C1"/>
              </a:solidFill>
              <a:prstDash val="lgDash"/>
              <a:round/>
            </a:ln>
          </spPr>
          <marker>
            <symbol val="none"/>
            <spPr>
              <a:ln>
                <a:prstDash val="solid"/>
              </a:ln>
            </spPr>
          </marker>
          <xVal>
            <numRef>
              <f>Plot!$AR$9:$AS$9</f>
              <numCache>
                <formatCode>General</formatCode>
                <ptCount val="2"/>
                <pt idx="0">
                  <v>-1</v>
                </pt>
                <pt idx="1">
                  <v>1</v>
                </pt>
              </numCache>
            </numRef>
          </xVal>
          <yVal>
            <numRef>
              <f>Plot!$AR$33:$AS$33</f>
              <numCache>
                <formatCode>General</formatCode>
                <ptCount val="2"/>
                <pt idx="0">
                  <v>#N/A</v>
                </pt>
                <pt idx="1">
                  <v>#N/A</v>
                </pt>
              </numCache>
            </numRef>
          </yVal>
          <smooth val="0"/>
        </ser>
        <ser>
          <idx val="71"/>
          <order val="71"/>
          <spPr>
            <a:ln w="28575" cap="rnd">
              <a:solidFill>
                <a:srgbClr val="FFFC00"/>
              </a:solidFill>
              <a:prstDash val="lgDash"/>
              <a:round/>
            </a:ln>
          </spPr>
          <marker>
            <symbol val="none"/>
            <spPr>
              <a:ln>
                <a:prstDash val="solid"/>
              </a:ln>
            </spPr>
          </marker>
          <xVal>
            <numRef>
              <f>Plot!$AR$9:$AS$9</f>
              <numCache>
                <formatCode>General</formatCode>
                <ptCount val="2"/>
                <pt idx="0">
                  <v>-1</v>
                </pt>
                <pt idx="1">
                  <v>1</v>
                </pt>
              </numCache>
            </numRef>
          </xVal>
          <yVal>
            <numRef>
              <f>Plot!$AR$34:$AS$34</f>
              <numCache>
                <formatCode>General</formatCode>
                <ptCount val="2"/>
                <pt idx="0">
                  <v>#N/A</v>
                </pt>
                <pt idx="1">
                  <v>#N/A</v>
                </pt>
              </numCache>
            </numRef>
          </yVal>
          <smooth val="0"/>
        </ser>
        <ser>
          <idx val="72"/>
          <order val="72"/>
          <tx>
            <strRef>
              <f>Plot!$A$14</f>
              <strCache>
                <ptCount val="1"/>
              </strCache>
            </strRef>
          </tx>
          <spPr>
            <a:ln w="28575" cap="rnd">
              <a:solidFill>
                <a:srgbClr val="FF9300"/>
              </a:solidFill>
              <a:prstDash val="lgDash"/>
              <a:round/>
            </a:ln>
          </spPr>
          <marker>
            <symbol val="none"/>
            <spPr>
              <a:ln>
                <a:prstDash val="solid"/>
              </a:ln>
            </spPr>
          </marker>
          <xVal>
            <numRef>
              <f>Plot!$AR$9:$AS$9</f>
              <numCache>
                <formatCode>General</formatCode>
                <ptCount val="2"/>
                <pt idx="0">
                  <v>-1</v>
                </pt>
                <pt idx="1">
                  <v>1</v>
                </pt>
              </numCache>
            </numRef>
          </xVal>
          <yVal>
            <numRef>
              <f>Plot!$AR$35:$AS$35</f>
              <numCache>
                <formatCode>General</formatCode>
                <ptCount val="2"/>
                <pt idx="0">
                  <v>#N/A</v>
                </pt>
                <pt idx="1">
                  <v>#N/A</v>
                </pt>
              </numCache>
            </numRef>
          </yVal>
          <smooth val="0"/>
        </ser>
        <ser>
          <idx val="73"/>
          <order val="73"/>
          <tx>
            <strRef>
              <f>Plot!$A$15</f>
              <strCache>
                <ptCount val="1"/>
              </strCache>
            </strRef>
          </tx>
          <spPr>
            <a:ln w="28575" cap="rnd">
              <a:solidFill>
                <a:srgbClr val="941651"/>
              </a:solidFill>
              <a:prstDash val="lgDash"/>
              <a:round/>
            </a:ln>
          </spPr>
          <marker>
            <symbol val="none"/>
            <spPr>
              <a:ln>
                <a:prstDash val="solid"/>
              </a:ln>
            </spPr>
          </marker>
          <xVal>
            <numRef>
              <f>Plot!$AR$9:$AS$9</f>
              <numCache>
                <formatCode>General</formatCode>
                <ptCount val="2"/>
                <pt idx="0">
                  <v>-1</v>
                </pt>
                <pt idx="1">
                  <v>1</v>
                </pt>
              </numCache>
            </numRef>
          </xVal>
          <yVal>
            <numRef>
              <f>Plot!$AR$36:$AS$36</f>
              <numCache>
                <formatCode>General</formatCode>
                <ptCount val="2"/>
                <pt idx="0">
                  <v>#N/A</v>
                </pt>
                <pt idx="1">
                  <v>#N/A</v>
                </pt>
              </numCache>
            </numRef>
          </yVal>
          <smooth val="0"/>
        </ser>
        <ser>
          <idx val="74"/>
          <order val="74"/>
          <tx>
            <strRef>
              <f>Plot!$A$16</f>
              <strCache>
                <ptCount val="1"/>
              </strCache>
            </strRef>
          </tx>
          <spPr>
            <a:ln w="28575" cap="rnd">
              <a:solidFill>
                <a:srgbClr val="FF2600"/>
              </a:solidFill>
              <a:prstDash val="lgDash"/>
              <a:round/>
            </a:ln>
          </spPr>
          <marker>
            <symbol val="none"/>
            <spPr>
              <a:ln>
                <a:prstDash val="solid"/>
              </a:ln>
            </spPr>
          </marker>
          <xVal>
            <numRef>
              <f>Plot!$AR$9:$AS$9</f>
              <numCache>
                <formatCode>General</formatCode>
                <ptCount val="2"/>
                <pt idx="0">
                  <v>-1</v>
                </pt>
                <pt idx="1">
                  <v>1</v>
                </pt>
              </numCache>
            </numRef>
          </xVal>
          <yVal>
            <numRef>
              <f>Plot!$AR$37:$AS$37</f>
              <numCache>
                <formatCode>General</formatCode>
                <ptCount val="2"/>
                <pt idx="0">
                  <v>#N/A</v>
                </pt>
                <pt idx="1">
                  <v>#N/A</v>
                </pt>
              </numCache>
            </numRef>
          </yVal>
          <smooth val="0"/>
        </ser>
        <ser>
          <idx val="75"/>
          <order val="75"/>
          <tx>
            <strRef>
              <f>Plot!$A$17</f>
              <strCache>
                <ptCount val="1"/>
              </strCache>
            </strRef>
          </tx>
          <spPr>
            <a:ln w="28575" cap="rnd">
              <a:solidFill>
                <a:srgbClr val="942093"/>
              </a:solidFill>
              <a:prstDash val="lgDash"/>
              <a:round/>
            </a:ln>
          </spPr>
          <marker>
            <symbol val="none"/>
            <spPr>
              <a:ln>
                <a:prstDash val="solid"/>
              </a:ln>
            </spPr>
          </marker>
          <xVal>
            <numRef>
              <f>Plot!$AR$9:$AS$9</f>
              <numCache>
                <formatCode>General</formatCode>
                <ptCount val="2"/>
                <pt idx="0">
                  <v>-1</v>
                </pt>
                <pt idx="1">
                  <v>1</v>
                </pt>
              </numCache>
            </numRef>
          </xVal>
          <yVal>
            <numRef>
              <f>Plot!$AR$38:$AS$38</f>
              <numCache>
                <formatCode>General</formatCode>
                <ptCount val="2"/>
                <pt idx="0">
                  <v>#N/A</v>
                </pt>
                <pt idx="1">
                  <v>#N/A</v>
                </pt>
              </numCache>
            </numRef>
          </yVal>
          <smooth val="0"/>
        </ser>
        <ser>
          <idx val="76"/>
          <order val="76"/>
          <tx>
            <strRef>
              <f>Plot!$A$18</f>
              <strCache>
                <ptCount val="1"/>
              </strCache>
            </strRef>
          </tx>
          <spPr>
            <a:ln w="28575" cap="rnd">
              <a:solidFill>
                <a:srgbClr val="008F00"/>
              </a:solidFill>
              <a:prstDash val="lgDash"/>
              <a:round/>
            </a:ln>
          </spPr>
          <marker>
            <symbol val="none"/>
            <spPr>
              <a:ln>
                <a:prstDash val="solid"/>
              </a:ln>
            </spPr>
          </marker>
          <xVal>
            <numRef>
              <f>Plot!$AR$9:$AS$9</f>
              <numCache>
                <formatCode>General</formatCode>
                <ptCount val="2"/>
                <pt idx="0">
                  <v>-1</v>
                </pt>
                <pt idx="1">
                  <v>1</v>
                </pt>
              </numCache>
            </numRef>
          </xVal>
          <yVal>
            <numRef>
              <f>Plot!$AR$39:$AS$39</f>
              <numCache>
                <formatCode>General</formatCode>
                <ptCount val="2"/>
                <pt idx="0">
                  <v>#N/A</v>
                </pt>
                <pt idx="1">
                  <v>#N/A</v>
                </pt>
              </numCache>
            </numRef>
          </yVal>
          <smooth val="0"/>
        </ser>
        <ser>
          <idx val="77"/>
          <order val="77"/>
          <tx>
            <strRef>
              <f>Plot!$A$19</f>
              <strCache>
                <ptCount val="1"/>
              </strCache>
            </strRef>
          </tx>
          <spPr>
            <a:ln w="28575" cap="rnd">
              <a:solidFill>
                <a:srgbClr val="011893"/>
              </a:solidFill>
              <a:prstDash val="lgDash"/>
              <a:round/>
            </a:ln>
          </spPr>
          <marker>
            <symbol val="none"/>
            <spPr>
              <a:ln>
                <a:prstDash val="solid"/>
              </a:ln>
            </spPr>
          </marker>
          <xVal>
            <numRef>
              <f>Plot!$AR$9:$AS$9</f>
              <numCache>
                <formatCode>General</formatCode>
                <ptCount val="2"/>
                <pt idx="0">
                  <v>-1</v>
                </pt>
                <pt idx="1">
                  <v>1</v>
                </pt>
              </numCache>
            </numRef>
          </xVal>
          <yVal>
            <numRef>
              <f>Plot!$AR$40:$AS$40</f>
              <numCache>
                <formatCode>General</formatCode>
                <ptCount val="2"/>
                <pt idx="0">
                  <v>#N/A</v>
                </pt>
                <pt idx="1">
                  <v>#N/A</v>
                </pt>
              </numCache>
            </numRef>
          </yVal>
          <smooth val="0"/>
        </ser>
        <ser>
          <idx val="78"/>
          <order val="78"/>
          <tx>
            <strRef>
              <f>Plot!$A$20</f>
              <strCache>
                <ptCount val="1"/>
              </strCache>
            </strRef>
          </tx>
          <spPr>
            <a:ln w="28575" cap="rnd">
              <a:solidFill>
                <a:srgbClr val="009193"/>
              </a:solidFill>
              <a:prstDash val="lgDash"/>
              <a:round/>
            </a:ln>
          </spPr>
          <marker>
            <symbol val="none"/>
            <spPr>
              <a:ln>
                <a:prstDash val="solid"/>
              </a:ln>
            </spPr>
          </marker>
          <xVal>
            <numRef>
              <f>Plot!$AR$9:$AS$9</f>
              <numCache>
                <formatCode>General</formatCode>
                <ptCount val="2"/>
                <pt idx="0">
                  <v>-1</v>
                </pt>
                <pt idx="1">
                  <v>1</v>
                </pt>
              </numCache>
            </numRef>
          </xVal>
          <yVal>
            <numRef>
              <f>Plot!$AR$41:$AS$41</f>
              <numCache>
                <formatCode>General</formatCode>
                <ptCount val="2"/>
                <pt idx="0">
                  <v>#N/A</v>
                </pt>
                <pt idx="1">
                  <v>#N/A</v>
                </pt>
              </numCache>
            </numRef>
          </yVal>
          <smooth val="0"/>
        </ser>
        <ser>
          <idx val="79"/>
          <order val="79"/>
          <tx>
            <strRef>
              <f>Plot!$A$21</f>
              <strCache>
                <ptCount val="1"/>
              </strCache>
            </strRef>
          </tx>
          <spPr>
            <a:ln w="28575" cap="rnd">
              <a:solidFill>
                <a:srgbClr val="945200"/>
              </a:solidFill>
              <a:prstDash val="lgDash"/>
              <a:round/>
            </a:ln>
          </spPr>
          <marker>
            <symbol val="none"/>
            <spPr>
              <a:ln>
                <a:prstDash val="solid"/>
              </a:ln>
            </spPr>
          </marker>
          <xVal>
            <numRef>
              <f>Plot!$AR$9:$AS$9</f>
              <numCache>
                <formatCode>General</formatCode>
                <ptCount val="2"/>
                <pt idx="0">
                  <v>-1</v>
                </pt>
                <pt idx="1">
                  <v>1</v>
                </pt>
              </numCache>
            </numRef>
          </xVal>
          <yVal>
            <numRef>
              <f>Plot!$AR$42:$AS$42</f>
              <numCache>
                <formatCode>General</formatCode>
                <ptCount val="2"/>
                <pt idx="0">
                  <v>#N/A</v>
                </pt>
                <pt idx="1">
                  <v>#N/A</v>
                </pt>
              </numCache>
            </numRef>
          </yVal>
          <smooth val="0"/>
        </ser>
        <ser>
          <idx val="80"/>
          <order val="80"/>
          <tx>
            <strRef>
              <f>Plot!$A$22</f>
              <strCache>
                <ptCount val="1"/>
              </strCache>
            </strRef>
          </tx>
          <spPr>
            <a:ln w="28575" cap="rnd">
              <a:solidFill>
                <a:srgbClr val="941100"/>
              </a:solidFill>
              <a:prstDash val="lgDash"/>
              <a:round/>
            </a:ln>
          </spPr>
          <marker>
            <symbol val="none"/>
            <spPr>
              <a:ln>
                <a:prstDash val="solid"/>
              </a:ln>
            </spPr>
          </marker>
          <xVal>
            <numRef>
              <f>Plot!$AR$9:$AS$9</f>
              <numCache>
                <formatCode>General</formatCode>
                <ptCount val="2"/>
                <pt idx="0">
                  <v>-1</v>
                </pt>
                <pt idx="1">
                  <v>1</v>
                </pt>
              </numCache>
            </numRef>
          </xVal>
          <yVal>
            <numRef>
              <f>Plot!$AR$43:$AS$43</f>
              <numCache>
                <formatCode>General</formatCode>
                <ptCount val="2"/>
                <pt idx="0">
                  <v>#N/A</v>
                </pt>
                <pt idx="1">
                  <v>#N/A</v>
                </pt>
              </numCache>
            </numRef>
          </yVal>
          <smooth val="0"/>
        </ser>
        <ser>
          <idx val="81"/>
          <order val="81"/>
          <tx>
            <strRef>
              <f>Plot!$A$23</f>
              <strCache>
                <ptCount val="1"/>
              </strCache>
            </strRef>
          </tx>
          <spPr>
            <a:ln w="28575" cap="rnd">
              <a:solidFill>
                <a:srgbClr val="00FA00"/>
              </a:solidFill>
              <a:prstDash val="lgDash"/>
              <a:round/>
            </a:ln>
          </spPr>
          <marker>
            <symbol val="none"/>
            <spPr>
              <a:ln>
                <a:prstDash val="solid"/>
              </a:ln>
            </spPr>
          </marker>
          <xVal>
            <numRef>
              <f>Plot!$AR$9:$AS$9</f>
              <numCache>
                <formatCode>General</formatCode>
                <ptCount val="2"/>
                <pt idx="0">
                  <v>-1</v>
                </pt>
                <pt idx="1">
                  <v>1</v>
                </pt>
              </numCache>
            </numRef>
          </xVal>
          <yVal>
            <numRef>
              <f>Plot!$AR$44:$AS$44</f>
              <numCache>
                <formatCode>General</formatCode>
                <ptCount val="2"/>
                <pt idx="0">
                  <v>#N/A</v>
                </pt>
                <pt idx="1">
                  <v>#N/A</v>
                </pt>
              </numCache>
            </numRef>
          </yVal>
          <smooth val="0"/>
        </ser>
        <ser>
          <idx val="82"/>
          <order val="82"/>
          <tx>
            <strRef>
              <f>Plot!$A$24</f>
              <strCache>
                <ptCount val="1"/>
              </strCache>
            </strRef>
          </tx>
          <spPr>
            <a:ln w="28575" cap="rnd">
              <a:solidFill>
                <a:srgbClr val="00FDFF"/>
              </a:solidFill>
              <a:prstDash val="lgDash"/>
              <a:round/>
            </a:ln>
          </spPr>
          <marker>
            <symbol val="none"/>
            <spPr>
              <a:ln>
                <a:prstDash val="solid"/>
              </a:ln>
            </spPr>
          </marker>
          <xVal>
            <numRef>
              <f>Plot!$AR$9:$AS$9</f>
              <numCache>
                <formatCode>General</formatCode>
                <ptCount val="2"/>
                <pt idx="0">
                  <v>-1</v>
                </pt>
                <pt idx="1">
                  <v>1</v>
                </pt>
              </numCache>
            </numRef>
          </xVal>
          <yVal>
            <numRef>
              <f>Plot!$AR$45:$AS$45</f>
              <numCache>
                <formatCode>General</formatCode>
                <ptCount val="2"/>
                <pt idx="0">
                  <v>#N/A</v>
                </pt>
                <pt idx="1">
                  <v>#N/A</v>
                </pt>
              </numCache>
            </numRef>
          </yVal>
          <smooth val="0"/>
        </ser>
        <ser>
          <idx val="83"/>
          <order val="83"/>
          <tx>
            <strRef>
              <f>Plot!$A$25</f>
              <strCache>
                <ptCount val="1"/>
              </strCache>
            </strRef>
          </tx>
          <spPr>
            <a:ln w="28575" cap="rnd">
              <a:solidFill>
                <a:srgbClr val="0096FF"/>
              </a:solidFill>
              <a:prstDash val="lgDash"/>
              <a:round/>
            </a:ln>
          </spPr>
          <marker>
            <symbol val="none"/>
            <spPr>
              <a:ln>
                <a:prstDash val="solid"/>
              </a:ln>
            </spPr>
          </marker>
          <xVal>
            <numRef>
              <f>Plot!$AR$9:$AS$9</f>
              <numCache>
                <formatCode>General</formatCode>
                <ptCount val="2"/>
                <pt idx="0">
                  <v>-1</v>
                </pt>
                <pt idx="1">
                  <v>1</v>
                </pt>
              </numCache>
            </numRef>
          </xVal>
          <yVal>
            <numRef>
              <f>Plot!$AR$46:$AS$46</f>
              <numCache>
                <formatCode>General</formatCode>
                <ptCount val="2"/>
                <pt idx="0">
                  <v>#N/A</v>
                </pt>
                <pt idx="1">
                  <v>#N/A</v>
                </pt>
              </numCache>
            </numRef>
          </yVal>
          <smooth val="0"/>
        </ser>
        <ser>
          <idx val="84"/>
          <order val="84"/>
          <tx>
            <strRef>
              <f>Plot!$A$26</f>
              <strCache>
                <ptCount val="1"/>
              </strCache>
            </strRef>
          </tx>
          <spPr>
            <a:ln w="28575" cap="rnd">
              <a:solidFill>
                <a:srgbClr val="FF40FF"/>
              </a:solidFill>
              <a:prstDash val="lgDash"/>
              <a:round/>
            </a:ln>
          </spPr>
          <marker>
            <symbol val="none"/>
            <spPr>
              <a:ln>
                <a:prstDash val="solid"/>
              </a:ln>
            </spPr>
          </marker>
          <xVal>
            <numRef>
              <f>Plot!$AR$9:$AS$9</f>
              <numCache>
                <formatCode>General</formatCode>
                <ptCount val="2"/>
                <pt idx="0">
                  <v>-1</v>
                </pt>
                <pt idx="1">
                  <v>1</v>
                </pt>
              </numCache>
            </numRef>
          </xVal>
          <yVal>
            <numRef>
              <f>Plot!$AR$47:$AS$47</f>
              <numCache>
                <formatCode>General</formatCode>
                <ptCount val="2"/>
                <pt idx="0">
                  <v>#N/A</v>
                </pt>
                <pt idx="1">
                  <v>#N/A</v>
                </pt>
              </numCache>
            </numRef>
          </yVal>
          <smooth val="0"/>
        </ser>
        <ser>
          <idx val="85"/>
          <order val="85"/>
          <tx>
            <strRef>
              <f>Plot!$A$27</f>
              <strCache>
                <ptCount val="1"/>
              </strCache>
            </strRef>
          </tx>
          <spPr>
            <a:ln w="28575" cap="rnd">
              <a:solidFill>
                <a:srgbClr val="FFD579"/>
              </a:solidFill>
              <a:prstDash val="lgDash"/>
              <a:round/>
            </a:ln>
          </spPr>
          <marker>
            <symbol val="none"/>
            <spPr>
              <a:ln>
                <a:prstDash val="solid"/>
              </a:ln>
            </spPr>
          </marker>
          <xVal>
            <numRef>
              <f>Plot!$AR$9:$AS$9</f>
              <numCache>
                <formatCode>General</formatCode>
                <ptCount val="2"/>
                <pt idx="0">
                  <v>-1</v>
                </pt>
                <pt idx="1">
                  <v>1</v>
                </pt>
              </numCache>
            </numRef>
          </xVal>
          <yVal>
            <numRef>
              <f>Plot!$AR$48:$AS$48</f>
              <numCache>
                <formatCode>General</formatCode>
                <ptCount val="2"/>
                <pt idx="0">
                  <v>#N/A</v>
                </pt>
                <pt idx="1">
                  <v>#N/A</v>
                </pt>
              </numCache>
            </numRef>
          </yVal>
          <smooth val="0"/>
        </ser>
        <ser>
          <idx val="86"/>
          <order val="86"/>
          <tx>
            <strRef>
              <f>Plot!$A$28</f>
              <strCache>
                <ptCount val="1"/>
              </strCache>
            </strRef>
          </tx>
          <spPr>
            <a:ln w="28575" cap="rnd">
              <a:solidFill>
                <a:srgbClr val="FF7E79"/>
              </a:solidFill>
              <a:prstDash val="lgDash"/>
              <a:round/>
            </a:ln>
          </spPr>
          <marker>
            <symbol val="none"/>
            <spPr>
              <a:ln>
                <a:prstDash val="solid"/>
              </a:ln>
            </spPr>
          </marker>
          <xVal>
            <numRef>
              <f>Plot!$AR$9:$AS$9</f>
              <numCache>
                <formatCode>General</formatCode>
                <ptCount val="2"/>
                <pt idx="0">
                  <v>-1</v>
                </pt>
                <pt idx="1">
                  <v>1</v>
                </pt>
              </numCache>
            </numRef>
          </xVal>
          <yVal>
            <numRef>
              <f>Plot!$AR$49:$AS$49</f>
              <numCache>
                <formatCode>General</formatCode>
                <ptCount val="2"/>
                <pt idx="0">
                  <v>#N/A</v>
                </pt>
                <pt idx="1">
                  <v>#N/A</v>
                </pt>
              </numCache>
            </numRef>
          </yVal>
          <smooth val="0"/>
        </ser>
        <ser>
          <idx val="87"/>
          <order val="87"/>
          <tx>
            <strRef>
              <f>Plot!$A$29</f>
              <strCache>
                <ptCount val="1"/>
              </strCache>
            </strRef>
          </tx>
          <spPr>
            <a:ln w="28575" cap="rnd">
              <a:solidFill>
                <a:srgbClr val="929000"/>
              </a:solidFill>
              <a:prstDash val="lgDash"/>
              <a:round/>
            </a:ln>
          </spPr>
          <marker>
            <symbol val="none"/>
            <spPr>
              <a:ln>
                <a:prstDash val="solid"/>
              </a:ln>
            </spPr>
          </marker>
          <xVal>
            <numRef>
              <f>Plot!$AR$9:$AS$9</f>
              <numCache>
                <formatCode>General</formatCode>
                <ptCount val="2"/>
                <pt idx="0">
                  <v>-1</v>
                </pt>
                <pt idx="1">
                  <v>1</v>
                </pt>
              </numCache>
            </numRef>
          </xVal>
          <yVal>
            <numRef>
              <f>Plot!$AR$50:$AS$50</f>
              <numCache>
                <formatCode>General</formatCode>
                <ptCount val="2"/>
                <pt idx="0">
                  <v>#N/A</v>
                </pt>
                <pt idx="1">
                  <v>#N/A</v>
                </pt>
              </numCache>
            </numRef>
          </yVal>
          <smooth val="0"/>
        </ser>
        <ser>
          <idx val="88"/>
          <order val="88"/>
          <spPr>
            <a:ln w="28575" cap="rnd">
              <a:solidFill>
                <a:srgbClr val="424242"/>
              </a:solidFill>
              <a:prstDash val="sysDot"/>
              <a:round/>
            </a:ln>
          </spPr>
          <marker>
            <symbol val="none"/>
            <spPr>
              <a:ln>
                <a:prstDash val="solid"/>
              </a:ln>
            </spPr>
          </marker>
          <xVal>
            <numRef>
              <f>Plot!$AU$9:$AV$9</f>
              <numCache>
                <formatCode>General</formatCode>
                <ptCount val="2"/>
                <pt idx="0">
                  <v>-1</v>
                </pt>
                <pt idx="1">
                  <v>1</v>
                </pt>
              </numCache>
            </numRef>
          </xVal>
          <yVal>
            <numRef>
              <f>Plot!$AU$31:$AV$31</f>
              <numCache>
                <formatCode>General</formatCode>
                <ptCount val="2"/>
                <pt idx="0">
                  <v>0</v>
                </pt>
                <pt idx="1">
                  <v>0</v>
                </pt>
              </numCache>
            </numRef>
          </yVal>
          <smooth val="0"/>
        </ser>
        <ser>
          <idx val="89"/>
          <order val="89"/>
          <tx>
            <strRef>
              <f>Plot!$A$11</f>
              <strCache>
                <ptCount val="1"/>
              </strCache>
            </strRef>
          </tx>
          <spPr>
            <a:ln w="28575" cap="rnd">
              <a:solidFill>
                <a:srgbClr val="929292"/>
              </a:solidFill>
              <a:prstDash val="sysDot"/>
              <a:round/>
            </a:ln>
          </spPr>
          <marker>
            <symbol val="none"/>
            <spPr>
              <a:ln>
                <a:prstDash val="solid"/>
              </a:ln>
            </spPr>
          </marker>
          <xVal>
            <numRef>
              <f>Plot!$AU$9:$AV$9</f>
              <numCache>
                <formatCode>General</formatCode>
                <ptCount val="2"/>
                <pt idx="0">
                  <v>-1</v>
                </pt>
                <pt idx="1">
                  <v>1</v>
                </pt>
              </numCache>
            </numRef>
          </xVal>
          <yVal>
            <numRef>
              <f>Plot!$AU$32:$AV$32</f>
              <numCache>
                <formatCode>General</formatCode>
                <ptCount val="2"/>
                <pt idx="0">
                  <v>0</v>
                </pt>
                <pt idx="1">
                  <v>0</v>
                </pt>
              </numCache>
            </numRef>
          </yVal>
          <smooth val="0"/>
        </ser>
        <ser>
          <idx val="90"/>
          <order val="90"/>
          <tx>
            <strRef>
              <f>Plot!$A$12</f>
              <strCache>
                <ptCount val="1"/>
              </strCache>
            </strRef>
          </tx>
          <spPr>
            <a:ln w="28575" cap="rnd">
              <a:solidFill>
                <a:srgbClr val="C1C1C1"/>
              </a:solidFill>
              <a:prstDash val="sysDot"/>
              <a:round/>
            </a:ln>
          </spPr>
          <marker>
            <symbol val="none"/>
            <spPr>
              <a:ln>
                <a:prstDash val="solid"/>
              </a:ln>
            </spPr>
          </marker>
          <xVal>
            <numRef>
              <f>Plot!$AU$9:$AV$9</f>
              <numCache>
                <formatCode>General</formatCode>
                <ptCount val="2"/>
                <pt idx="0">
                  <v>-1</v>
                </pt>
                <pt idx="1">
                  <v>1</v>
                </pt>
              </numCache>
            </numRef>
          </xVal>
          <yVal>
            <numRef>
              <f>Plot!$AU$33:$AV$33</f>
              <numCache>
                <formatCode>General</formatCode>
                <ptCount val="2"/>
                <pt idx="0">
                  <v>0</v>
                </pt>
                <pt idx="1">
                  <v>0</v>
                </pt>
              </numCache>
            </numRef>
          </yVal>
          <smooth val="0"/>
        </ser>
        <ser>
          <idx val="91"/>
          <order val="91"/>
          <spPr>
            <a:ln w="28575" cap="rnd">
              <a:solidFill>
                <a:srgbClr val="FFFC00"/>
              </a:solidFill>
              <a:prstDash val="sysDot"/>
              <a:round/>
            </a:ln>
          </spPr>
          <marker>
            <symbol val="none"/>
            <spPr>
              <a:ln>
                <a:prstDash val="solid"/>
              </a:ln>
            </spPr>
          </marker>
          <xVal>
            <numRef>
              <f>Plot!$AU$9:$AV$9</f>
              <numCache>
                <formatCode>General</formatCode>
                <ptCount val="2"/>
                <pt idx="0">
                  <v>-1</v>
                </pt>
                <pt idx="1">
                  <v>1</v>
                </pt>
              </numCache>
            </numRef>
          </xVal>
          <yVal>
            <numRef>
              <f>Plot!$AU$34:$AV$34</f>
              <numCache>
                <formatCode>General</formatCode>
                <ptCount val="2"/>
                <pt idx="0">
                  <v>0</v>
                </pt>
                <pt idx="1">
                  <v>0</v>
                </pt>
              </numCache>
            </numRef>
          </yVal>
          <smooth val="0"/>
        </ser>
        <ser>
          <idx val="92"/>
          <order val="92"/>
          <tx>
            <strRef>
              <f>Plot!$A$14</f>
              <strCache>
                <ptCount val="1"/>
              </strCache>
            </strRef>
          </tx>
          <spPr>
            <a:ln w="28575" cap="rnd">
              <a:solidFill>
                <a:srgbClr val="FF9300"/>
              </a:solidFill>
              <a:prstDash val="sysDot"/>
              <a:round/>
            </a:ln>
          </spPr>
          <marker>
            <symbol val="none"/>
            <spPr>
              <a:ln>
                <a:prstDash val="solid"/>
              </a:ln>
            </spPr>
          </marker>
          <xVal>
            <numRef>
              <f>Plot!$AU$9:$AV$9</f>
              <numCache>
                <formatCode>General</formatCode>
                <ptCount val="2"/>
                <pt idx="0">
                  <v>-1</v>
                </pt>
                <pt idx="1">
                  <v>1</v>
                </pt>
              </numCache>
            </numRef>
          </xVal>
          <yVal>
            <numRef>
              <f>Plot!$AU$35:$AV$35</f>
              <numCache>
                <formatCode>General</formatCode>
                <ptCount val="2"/>
                <pt idx="0">
                  <v>0</v>
                </pt>
                <pt idx="1">
                  <v>0</v>
                </pt>
              </numCache>
            </numRef>
          </yVal>
          <smooth val="0"/>
        </ser>
        <ser>
          <idx val="93"/>
          <order val="93"/>
          <tx>
            <strRef>
              <f>Plot!$A$15</f>
              <strCache>
                <ptCount val="1"/>
              </strCache>
            </strRef>
          </tx>
          <spPr>
            <a:ln w="28575" cap="rnd">
              <a:solidFill>
                <a:srgbClr val="941651"/>
              </a:solidFill>
              <a:prstDash val="sysDot"/>
              <a:round/>
            </a:ln>
          </spPr>
          <marker>
            <symbol val="none"/>
            <spPr>
              <a:ln>
                <a:prstDash val="solid"/>
              </a:ln>
            </spPr>
          </marker>
          <xVal>
            <numRef>
              <f>Plot!$AU$9:$AV$9</f>
              <numCache>
                <formatCode>General</formatCode>
                <ptCount val="2"/>
                <pt idx="0">
                  <v>-1</v>
                </pt>
                <pt idx="1">
                  <v>1</v>
                </pt>
              </numCache>
            </numRef>
          </xVal>
          <yVal>
            <numRef>
              <f>Plot!$AU$36:$AV$36</f>
              <numCache>
                <formatCode>General</formatCode>
                <ptCount val="2"/>
                <pt idx="0">
                  <v>0</v>
                </pt>
                <pt idx="1">
                  <v>0</v>
                </pt>
              </numCache>
            </numRef>
          </yVal>
          <smooth val="0"/>
        </ser>
        <ser>
          <idx val="94"/>
          <order val="94"/>
          <tx>
            <strRef>
              <f>Plot!$A$16</f>
              <strCache>
                <ptCount val="1"/>
              </strCache>
            </strRef>
          </tx>
          <spPr>
            <a:ln w="28575" cap="rnd">
              <a:solidFill>
                <a:srgbClr val="FF2600"/>
              </a:solidFill>
              <a:prstDash val="sysDot"/>
              <a:round/>
            </a:ln>
          </spPr>
          <marker>
            <symbol val="none"/>
            <spPr>
              <a:ln>
                <a:prstDash val="solid"/>
              </a:ln>
            </spPr>
          </marker>
          <xVal>
            <numRef>
              <f>Plot!$AU$9:$AV$9</f>
              <numCache>
                <formatCode>General</formatCode>
                <ptCount val="2"/>
                <pt idx="0">
                  <v>-1</v>
                </pt>
                <pt idx="1">
                  <v>1</v>
                </pt>
              </numCache>
            </numRef>
          </xVal>
          <yVal>
            <numRef>
              <f>Plot!$AU$37:$AV$37</f>
              <numCache>
                <formatCode>General</formatCode>
                <ptCount val="2"/>
                <pt idx="0">
                  <v>0</v>
                </pt>
                <pt idx="1">
                  <v>0</v>
                </pt>
              </numCache>
            </numRef>
          </yVal>
          <smooth val="0"/>
        </ser>
        <ser>
          <idx val="95"/>
          <order val="95"/>
          <tx>
            <strRef>
              <f>Plot!$A$17</f>
              <strCache>
                <ptCount val="1"/>
              </strCache>
            </strRef>
          </tx>
          <spPr>
            <a:ln w="28575" cap="rnd">
              <a:solidFill>
                <a:srgbClr val="942093"/>
              </a:solidFill>
              <a:prstDash val="sysDot"/>
              <a:round/>
            </a:ln>
          </spPr>
          <marker>
            <symbol val="none"/>
            <spPr>
              <a:ln>
                <a:prstDash val="solid"/>
              </a:ln>
            </spPr>
          </marker>
          <xVal>
            <numRef>
              <f>Plot!$AU$9:$AV$9</f>
              <numCache>
                <formatCode>General</formatCode>
                <ptCount val="2"/>
                <pt idx="0">
                  <v>-1</v>
                </pt>
                <pt idx="1">
                  <v>1</v>
                </pt>
              </numCache>
            </numRef>
          </xVal>
          <yVal>
            <numRef>
              <f>Plot!$AU$38:$AV$38</f>
              <numCache>
                <formatCode>General</formatCode>
                <ptCount val="2"/>
                <pt idx="0">
                  <v>0</v>
                </pt>
                <pt idx="1">
                  <v>0</v>
                </pt>
              </numCache>
            </numRef>
          </yVal>
          <smooth val="0"/>
        </ser>
        <ser>
          <idx val="96"/>
          <order val="96"/>
          <tx>
            <strRef>
              <f>Plot!$A$18</f>
              <strCache>
                <ptCount val="1"/>
              </strCache>
            </strRef>
          </tx>
          <spPr>
            <a:ln w="28575" cap="rnd">
              <a:solidFill>
                <a:srgbClr val="008F00"/>
              </a:solidFill>
              <a:prstDash val="sysDot"/>
              <a:round/>
            </a:ln>
          </spPr>
          <marker>
            <symbol val="none"/>
            <spPr>
              <a:ln>
                <a:prstDash val="solid"/>
              </a:ln>
            </spPr>
          </marker>
          <xVal>
            <numRef>
              <f>Plot!$AU$9:$AV$9</f>
              <numCache>
                <formatCode>General</formatCode>
                <ptCount val="2"/>
                <pt idx="0">
                  <v>-1</v>
                </pt>
                <pt idx="1">
                  <v>1</v>
                </pt>
              </numCache>
            </numRef>
          </xVal>
          <yVal>
            <numRef>
              <f>Plot!$AU$39:$AV$39</f>
              <numCache>
                <formatCode>General</formatCode>
                <ptCount val="2"/>
                <pt idx="0">
                  <v>0</v>
                </pt>
                <pt idx="1">
                  <v>0</v>
                </pt>
              </numCache>
            </numRef>
          </yVal>
          <smooth val="0"/>
        </ser>
        <ser>
          <idx val="97"/>
          <order val="97"/>
          <tx>
            <strRef>
              <f>Plot!$A$19</f>
              <strCache>
                <ptCount val="1"/>
              </strCache>
            </strRef>
          </tx>
          <spPr>
            <a:ln w="28575" cap="rnd">
              <a:solidFill>
                <a:srgbClr val="011893"/>
              </a:solidFill>
              <a:prstDash val="sysDot"/>
              <a:round/>
            </a:ln>
          </spPr>
          <marker>
            <symbol val="none"/>
            <spPr>
              <a:ln>
                <a:prstDash val="solid"/>
              </a:ln>
            </spPr>
          </marker>
          <xVal>
            <numRef>
              <f>Plot!$AU$9:$AV$9</f>
              <numCache>
                <formatCode>General</formatCode>
                <ptCount val="2"/>
                <pt idx="0">
                  <v>-1</v>
                </pt>
                <pt idx="1">
                  <v>1</v>
                </pt>
              </numCache>
            </numRef>
          </xVal>
          <yVal>
            <numRef>
              <f>Plot!$AU$40:$AV$40</f>
              <numCache>
                <formatCode>General</formatCode>
                <ptCount val="2"/>
                <pt idx="0">
                  <v>0</v>
                </pt>
                <pt idx="1">
                  <v>0</v>
                </pt>
              </numCache>
            </numRef>
          </yVal>
          <smooth val="0"/>
        </ser>
        <ser>
          <idx val="98"/>
          <order val="98"/>
          <tx>
            <strRef>
              <f>Plot!$A$20</f>
              <strCache>
                <ptCount val="1"/>
              </strCache>
            </strRef>
          </tx>
          <spPr>
            <a:ln w="28575" cap="rnd">
              <a:solidFill>
                <a:srgbClr val="009193"/>
              </a:solidFill>
              <a:prstDash val="sysDot"/>
              <a:round/>
            </a:ln>
          </spPr>
          <marker>
            <symbol val="none"/>
            <spPr>
              <a:ln>
                <a:prstDash val="solid"/>
              </a:ln>
            </spPr>
          </marker>
          <xVal>
            <numRef>
              <f>Plot!$AU$9:$AV$9</f>
              <numCache>
                <formatCode>General</formatCode>
                <ptCount val="2"/>
                <pt idx="0">
                  <v>-1</v>
                </pt>
                <pt idx="1">
                  <v>1</v>
                </pt>
              </numCache>
            </numRef>
          </xVal>
          <yVal>
            <numRef>
              <f>Plot!$AU$41:$AV$41</f>
              <numCache>
                <formatCode>General</formatCode>
                <ptCount val="2"/>
                <pt idx="0">
                  <v>0</v>
                </pt>
                <pt idx="1">
                  <v>0</v>
                </pt>
              </numCache>
            </numRef>
          </yVal>
          <smooth val="0"/>
        </ser>
        <ser>
          <idx val="99"/>
          <order val="99"/>
          <tx>
            <strRef>
              <f>Plot!$A$21</f>
              <strCache>
                <ptCount val="1"/>
              </strCache>
            </strRef>
          </tx>
          <spPr>
            <a:ln w="28575" cap="rnd">
              <a:solidFill>
                <a:srgbClr val="945200"/>
              </a:solidFill>
              <a:prstDash val="sysDot"/>
              <a:round/>
            </a:ln>
          </spPr>
          <marker>
            <symbol val="none"/>
            <spPr>
              <a:ln>
                <a:prstDash val="solid"/>
              </a:ln>
            </spPr>
          </marker>
          <xVal>
            <numRef>
              <f>Plot!$AU$9:$AV$9</f>
              <numCache>
                <formatCode>General</formatCode>
                <ptCount val="2"/>
                <pt idx="0">
                  <v>-1</v>
                </pt>
                <pt idx="1">
                  <v>1</v>
                </pt>
              </numCache>
            </numRef>
          </xVal>
          <yVal>
            <numRef>
              <f>Plot!$AU$42:$AV$42</f>
              <numCache>
                <formatCode>General</formatCode>
                <ptCount val="2"/>
                <pt idx="0">
                  <v>0</v>
                </pt>
                <pt idx="1">
                  <v>0</v>
                </pt>
              </numCache>
            </numRef>
          </yVal>
          <smooth val="0"/>
        </ser>
        <ser>
          <idx val="100"/>
          <order val="100"/>
          <tx>
            <strRef>
              <f>Plot!$A$22</f>
              <strCache>
                <ptCount val="1"/>
              </strCache>
            </strRef>
          </tx>
          <spPr>
            <a:ln w="28575" cap="rnd">
              <a:solidFill>
                <a:srgbClr val="941100"/>
              </a:solidFill>
              <a:prstDash val="sysDot"/>
              <a:round/>
            </a:ln>
          </spPr>
          <marker>
            <symbol val="none"/>
            <spPr>
              <a:ln>
                <a:prstDash val="solid"/>
              </a:ln>
            </spPr>
          </marker>
          <xVal>
            <numRef>
              <f>Plot!$AU$9:$AV$9</f>
              <numCache>
                <formatCode>General</formatCode>
                <ptCount val="2"/>
                <pt idx="0">
                  <v>-1</v>
                </pt>
                <pt idx="1">
                  <v>1</v>
                </pt>
              </numCache>
            </numRef>
          </xVal>
          <yVal>
            <numRef>
              <f>Plot!$AU$43:$AV$43</f>
              <numCache>
                <formatCode>General</formatCode>
                <ptCount val="2"/>
                <pt idx="0">
                  <v>0</v>
                </pt>
                <pt idx="1">
                  <v>0</v>
                </pt>
              </numCache>
            </numRef>
          </yVal>
          <smooth val="0"/>
        </ser>
        <ser>
          <idx val="101"/>
          <order val="101"/>
          <tx>
            <strRef>
              <f>Plot!$A$23</f>
              <strCache>
                <ptCount val="1"/>
              </strCache>
            </strRef>
          </tx>
          <spPr>
            <a:ln w="28575" cap="rnd">
              <a:solidFill>
                <a:srgbClr val="00FA00"/>
              </a:solidFill>
              <a:prstDash val="sysDot"/>
              <a:round/>
            </a:ln>
          </spPr>
          <marker>
            <symbol val="none"/>
            <spPr>
              <a:ln>
                <a:prstDash val="solid"/>
              </a:ln>
            </spPr>
          </marker>
          <xVal>
            <numRef>
              <f>Plot!$AU$9:$AV$9</f>
              <numCache>
                <formatCode>General</formatCode>
                <ptCount val="2"/>
                <pt idx="0">
                  <v>-1</v>
                </pt>
                <pt idx="1">
                  <v>1</v>
                </pt>
              </numCache>
            </numRef>
          </xVal>
          <yVal>
            <numRef>
              <f>Plot!$AU$44:$AV$44</f>
              <numCache>
                <formatCode>General</formatCode>
                <ptCount val="2"/>
                <pt idx="0">
                  <v>0</v>
                </pt>
                <pt idx="1">
                  <v>0</v>
                </pt>
              </numCache>
            </numRef>
          </yVal>
          <smooth val="0"/>
        </ser>
        <ser>
          <idx val="102"/>
          <order val="102"/>
          <tx>
            <strRef>
              <f>Plot!$A$24</f>
              <strCache>
                <ptCount val="1"/>
              </strCache>
            </strRef>
          </tx>
          <spPr>
            <a:ln w="28575" cap="rnd">
              <a:solidFill>
                <a:srgbClr val="00FDFF"/>
              </a:solidFill>
              <a:prstDash val="sysDot"/>
              <a:round/>
            </a:ln>
          </spPr>
          <marker>
            <symbol val="none"/>
            <spPr>
              <a:ln>
                <a:prstDash val="solid"/>
              </a:ln>
            </spPr>
          </marker>
          <xVal>
            <numRef>
              <f>Plot!$AU$9:$AV$9</f>
              <numCache>
                <formatCode>General</formatCode>
                <ptCount val="2"/>
                <pt idx="0">
                  <v>-1</v>
                </pt>
                <pt idx="1">
                  <v>1</v>
                </pt>
              </numCache>
            </numRef>
          </xVal>
          <yVal>
            <numRef>
              <f>Plot!$AU$45:$AV$45</f>
              <numCache>
                <formatCode>General</formatCode>
                <ptCount val="2"/>
                <pt idx="0">
                  <v>0</v>
                </pt>
                <pt idx="1">
                  <v>0</v>
                </pt>
              </numCache>
            </numRef>
          </yVal>
          <smooth val="0"/>
        </ser>
        <ser>
          <idx val="103"/>
          <order val="103"/>
          <tx>
            <strRef>
              <f>Plot!$A$25</f>
              <strCache>
                <ptCount val="1"/>
              </strCache>
            </strRef>
          </tx>
          <spPr>
            <a:ln w="28575" cap="rnd">
              <a:solidFill>
                <a:srgbClr val="0096FF"/>
              </a:solidFill>
              <a:prstDash val="sysDot"/>
              <a:round/>
            </a:ln>
          </spPr>
          <marker>
            <symbol val="none"/>
            <spPr>
              <a:ln>
                <a:prstDash val="solid"/>
              </a:ln>
            </spPr>
          </marker>
          <xVal>
            <numRef>
              <f>Plot!$AU$9:$AV$9</f>
              <numCache>
                <formatCode>General</formatCode>
                <ptCount val="2"/>
                <pt idx="0">
                  <v>-1</v>
                </pt>
                <pt idx="1">
                  <v>1</v>
                </pt>
              </numCache>
            </numRef>
          </xVal>
          <yVal>
            <numRef>
              <f>Plot!$AU$46:$AV$46</f>
              <numCache>
                <formatCode>General</formatCode>
                <ptCount val="2"/>
                <pt idx="0">
                  <v>0</v>
                </pt>
                <pt idx="1">
                  <v>0</v>
                </pt>
              </numCache>
            </numRef>
          </yVal>
          <smooth val="0"/>
        </ser>
        <ser>
          <idx val="104"/>
          <order val="104"/>
          <tx>
            <strRef>
              <f>Plot!$A$26</f>
              <strCache>
                <ptCount val="1"/>
              </strCache>
            </strRef>
          </tx>
          <spPr>
            <a:ln w="28575" cap="rnd">
              <a:solidFill>
                <a:srgbClr val="FF40FF"/>
              </a:solidFill>
              <a:prstDash val="sysDot"/>
              <a:round/>
            </a:ln>
          </spPr>
          <marker>
            <symbol val="none"/>
            <spPr>
              <a:ln>
                <a:prstDash val="solid"/>
              </a:ln>
            </spPr>
          </marker>
          <xVal>
            <numRef>
              <f>Plot!$AU$9:$AV$9</f>
              <numCache>
                <formatCode>General</formatCode>
                <ptCount val="2"/>
                <pt idx="0">
                  <v>-1</v>
                </pt>
                <pt idx="1">
                  <v>1</v>
                </pt>
              </numCache>
            </numRef>
          </xVal>
          <yVal>
            <numRef>
              <f>Plot!$AU$47:$AV$47</f>
              <numCache>
                <formatCode>General</formatCode>
                <ptCount val="2"/>
                <pt idx="0">
                  <v>0</v>
                </pt>
                <pt idx="1">
                  <v>0</v>
                </pt>
              </numCache>
            </numRef>
          </yVal>
          <smooth val="0"/>
        </ser>
        <ser>
          <idx val="105"/>
          <order val="105"/>
          <tx>
            <strRef>
              <f>Plot!$A$27</f>
              <strCache>
                <ptCount val="1"/>
              </strCache>
            </strRef>
          </tx>
          <spPr>
            <a:ln w="28575" cap="rnd">
              <a:solidFill>
                <a:srgbClr val="FFD579"/>
              </a:solidFill>
              <a:prstDash val="sysDot"/>
              <a:round/>
            </a:ln>
          </spPr>
          <marker>
            <symbol val="none"/>
            <spPr>
              <a:ln>
                <a:prstDash val="solid"/>
              </a:ln>
            </spPr>
          </marker>
          <xVal>
            <numRef>
              <f>Plot!$AU$9:$AV$9</f>
              <numCache>
                <formatCode>General</formatCode>
                <ptCount val="2"/>
                <pt idx="0">
                  <v>-1</v>
                </pt>
                <pt idx="1">
                  <v>1</v>
                </pt>
              </numCache>
            </numRef>
          </xVal>
          <yVal>
            <numRef>
              <f>Plot!$AU$48:$AV$48</f>
              <numCache>
                <formatCode>General</formatCode>
                <ptCount val="2"/>
                <pt idx="0">
                  <v>0</v>
                </pt>
                <pt idx="1">
                  <v>0</v>
                </pt>
              </numCache>
            </numRef>
          </yVal>
          <smooth val="0"/>
        </ser>
        <ser>
          <idx val="106"/>
          <order val="106"/>
          <tx>
            <strRef>
              <f>Plot!$A$28</f>
              <strCache>
                <ptCount val="1"/>
              </strCache>
            </strRef>
          </tx>
          <spPr>
            <a:ln w="28575" cap="rnd">
              <a:solidFill>
                <a:srgbClr val="FF7E79"/>
              </a:solidFill>
              <a:prstDash val="sysDot"/>
              <a:round/>
            </a:ln>
          </spPr>
          <marker>
            <symbol val="none"/>
            <spPr>
              <a:ln>
                <a:prstDash val="solid"/>
              </a:ln>
            </spPr>
          </marker>
          <xVal>
            <numRef>
              <f>Plot!$AU$9:$AV$9</f>
              <numCache>
                <formatCode>General</formatCode>
                <ptCount val="2"/>
                <pt idx="0">
                  <v>-1</v>
                </pt>
                <pt idx="1">
                  <v>1</v>
                </pt>
              </numCache>
            </numRef>
          </xVal>
          <yVal>
            <numRef>
              <f>Plot!$AU$49:$AV$49</f>
              <numCache>
                <formatCode>General</formatCode>
                <ptCount val="2"/>
                <pt idx="0">
                  <v>0</v>
                </pt>
                <pt idx="1">
                  <v>0</v>
                </pt>
              </numCache>
            </numRef>
          </yVal>
          <smooth val="0"/>
        </ser>
        <ser>
          <idx val="107"/>
          <order val="107"/>
          <tx>
            <strRef>
              <f>Plot!$A$29</f>
              <strCache>
                <ptCount val="1"/>
              </strCache>
            </strRef>
          </tx>
          <spPr>
            <a:ln w="28575" cap="rnd">
              <a:solidFill>
                <a:srgbClr val="929000"/>
              </a:solidFill>
              <a:prstDash val="sysDot"/>
              <a:round/>
            </a:ln>
          </spPr>
          <marker>
            <symbol val="none"/>
            <spPr>
              <a:ln>
                <a:prstDash val="solid"/>
              </a:ln>
            </spPr>
          </marker>
          <xVal>
            <numRef>
              <f>Plot!$AU$9:$AV$9</f>
              <numCache>
                <formatCode>General</formatCode>
                <ptCount val="2"/>
                <pt idx="0">
                  <v>-1</v>
                </pt>
                <pt idx="1">
                  <v>1</v>
                </pt>
              </numCache>
            </numRef>
          </xVal>
          <yVal>
            <numRef>
              <f>Plot!$AU$50:$AV$50</f>
              <numCache>
                <formatCode>General</formatCode>
                <ptCount val="2"/>
                <pt idx="0">
                  <v>0</v>
                </pt>
                <pt idx="1">
                  <v>0</v>
                </pt>
              </numCache>
            </numRef>
          </yVal>
          <smooth val="0"/>
        </ser>
        <ser>
          <idx val="108"/>
          <order val="108"/>
          <spPr>
            <a:ln w="28575" cap="rnd">
              <a:solidFill>
                <a:srgbClr val="424242"/>
              </a:solidFill>
              <a:prstDash val="dashDot"/>
              <a:round/>
            </a:ln>
          </spPr>
          <marker>
            <symbol val="none"/>
            <spPr>
              <a:ln>
                <a:prstDash val="solid"/>
              </a:ln>
            </spPr>
          </marker>
          <xVal>
            <numRef>
              <f>Plot!$AX$9:$AY$9</f>
              <numCache>
                <formatCode>General</formatCode>
                <ptCount val="2"/>
                <pt idx="0">
                  <v>-1</v>
                </pt>
                <pt idx="1">
                  <v>1</v>
                </pt>
              </numCache>
            </numRef>
          </xVal>
          <yVal>
            <numRef>
              <f>Plot!$AX$31:$AY$31</f>
              <numCache>
                <formatCode>General</formatCode>
                <ptCount val="2"/>
                <pt idx="0">
                  <v>0</v>
                </pt>
                <pt idx="1">
                  <v>0</v>
                </pt>
              </numCache>
            </numRef>
          </yVal>
          <smooth val="0"/>
        </ser>
        <ser>
          <idx val="109"/>
          <order val="109"/>
          <tx>
            <strRef>
              <f>Plot!$A$11</f>
              <strCache>
                <ptCount val="1"/>
              </strCache>
            </strRef>
          </tx>
          <spPr>
            <a:ln w="28575" cap="rnd">
              <a:solidFill>
                <a:srgbClr val="929292"/>
              </a:solidFill>
              <a:prstDash val="dashDot"/>
              <a:round/>
            </a:ln>
          </spPr>
          <marker>
            <symbol val="none"/>
            <spPr>
              <a:ln>
                <a:prstDash val="solid"/>
              </a:ln>
            </spPr>
          </marker>
          <xVal>
            <numRef>
              <f>Plot!$AX$9:$AY$9</f>
              <numCache>
                <formatCode>General</formatCode>
                <ptCount val="2"/>
                <pt idx="0">
                  <v>-1</v>
                </pt>
                <pt idx="1">
                  <v>1</v>
                </pt>
              </numCache>
            </numRef>
          </xVal>
          <yVal>
            <numRef>
              <f>Plot!$AX$32:$AY$32</f>
              <numCache>
                <formatCode>General</formatCode>
                <ptCount val="2"/>
                <pt idx="0">
                  <v>0</v>
                </pt>
                <pt idx="1">
                  <v>0</v>
                </pt>
              </numCache>
            </numRef>
          </yVal>
          <smooth val="0"/>
        </ser>
        <ser>
          <idx val="110"/>
          <order val="110"/>
          <tx>
            <strRef>
              <f>Plot!$A$12</f>
              <strCache>
                <ptCount val="1"/>
              </strCache>
            </strRef>
          </tx>
          <spPr>
            <a:ln w="28575" cap="rnd">
              <a:solidFill>
                <a:srgbClr val="C1C1C1"/>
              </a:solidFill>
              <a:prstDash val="dashDot"/>
              <a:round/>
            </a:ln>
          </spPr>
          <marker>
            <symbol val="none"/>
            <spPr>
              <a:ln>
                <a:prstDash val="solid"/>
              </a:ln>
            </spPr>
          </marker>
          <xVal>
            <numRef>
              <f>Plot!$AX$9:$AY$9</f>
              <numCache>
                <formatCode>General</formatCode>
                <ptCount val="2"/>
                <pt idx="0">
                  <v>-1</v>
                </pt>
                <pt idx="1">
                  <v>1</v>
                </pt>
              </numCache>
            </numRef>
          </xVal>
          <yVal>
            <numRef>
              <f>Plot!$AX$33:$AY$33</f>
              <numCache>
                <formatCode>General</formatCode>
                <ptCount val="2"/>
                <pt idx="0">
                  <v>0</v>
                </pt>
                <pt idx="1">
                  <v>0</v>
                </pt>
              </numCache>
            </numRef>
          </yVal>
          <smooth val="0"/>
        </ser>
        <ser>
          <idx val="111"/>
          <order val="111"/>
          <spPr>
            <a:ln w="28575" cap="rnd">
              <a:solidFill>
                <a:srgbClr val="FFFC00"/>
              </a:solidFill>
              <a:prstDash val="dashDot"/>
              <a:round/>
            </a:ln>
          </spPr>
          <marker>
            <symbol val="none"/>
            <spPr>
              <a:ln>
                <a:prstDash val="solid"/>
              </a:ln>
            </spPr>
          </marker>
          <xVal>
            <numRef>
              <f>Plot!$AX$9:$AY$9</f>
              <numCache>
                <formatCode>General</formatCode>
                <ptCount val="2"/>
                <pt idx="0">
                  <v>-1</v>
                </pt>
                <pt idx="1">
                  <v>1</v>
                </pt>
              </numCache>
            </numRef>
          </xVal>
          <yVal>
            <numRef>
              <f>Plot!$AX$34:$AY$34</f>
              <numCache>
                <formatCode>General</formatCode>
                <ptCount val="2"/>
                <pt idx="0">
                  <v>0</v>
                </pt>
                <pt idx="1">
                  <v>0</v>
                </pt>
              </numCache>
            </numRef>
          </yVal>
          <smooth val="0"/>
        </ser>
        <ser>
          <idx val="112"/>
          <order val="112"/>
          <tx>
            <strRef>
              <f>Plot!$A$14</f>
              <strCache>
                <ptCount val="1"/>
              </strCache>
            </strRef>
          </tx>
          <spPr>
            <a:ln w="28575" cap="rnd">
              <a:solidFill>
                <a:srgbClr val="FF9300"/>
              </a:solidFill>
              <a:prstDash val="dashDot"/>
              <a:round/>
            </a:ln>
          </spPr>
          <marker>
            <symbol val="none"/>
            <spPr>
              <a:ln>
                <a:prstDash val="solid"/>
              </a:ln>
            </spPr>
          </marker>
          <xVal>
            <numRef>
              <f>Plot!$AX$9:$AY$9</f>
              <numCache>
                <formatCode>General</formatCode>
                <ptCount val="2"/>
                <pt idx="0">
                  <v>-1</v>
                </pt>
                <pt idx="1">
                  <v>1</v>
                </pt>
              </numCache>
            </numRef>
          </xVal>
          <yVal>
            <numRef>
              <f>Plot!$AX$35:$AY$35</f>
              <numCache>
                <formatCode>General</formatCode>
                <ptCount val="2"/>
                <pt idx="0">
                  <v>0</v>
                </pt>
                <pt idx="1">
                  <v>0</v>
                </pt>
              </numCache>
            </numRef>
          </yVal>
          <smooth val="0"/>
        </ser>
        <ser>
          <idx val="113"/>
          <order val="113"/>
          <tx>
            <strRef>
              <f>Plot!$A$15</f>
              <strCache>
                <ptCount val="1"/>
              </strCache>
            </strRef>
          </tx>
          <spPr>
            <a:ln w="28575" cap="rnd">
              <a:solidFill>
                <a:srgbClr val="941651"/>
              </a:solidFill>
              <a:prstDash val="dashDot"/>
              <a:round/>
            </a:ln>
          </spPr>
          <marker>
            <symbol val="none"/>
            <spPr>
              <a:ln>
                <a:prstDash val="solid"/>
              </a:ln>
            </spPr>
          </marker>
          <xVal>
            <numRef>
              <f>Plot!$AX$9:$AY$9</f>
              <numCache>
                <formatCode>General</formatCode>
                <ptCount val="2"/>
                <pt idx="0">
                  <v>-1</v>
                </pt>
                <pt idx="1">
                  <v>1</v>
                </pt>
              </numCache>
            </numRef>
          </xVal>
          <yVal>
            <numRef>
              <f>Plot!$AX$36:$AY$36</f>
              <numCache>
                <formatCode>General</formatCode>
                <ptCount val="2"/>
                <pt idx="0">
                  <v>0</v>
                </pt>
                <pt idx="1">
                  <v>0</v>
                </pt>
              </numCache>
            </numRef>
          </yVal>
          <smooth val="0"/>
        </ser>
        <ser>
          <idx val="114"/>
          <order val="114"/>
          <tx>
            <strRef>
              <f>Plot!$A$16</f>
              <strCache>
                <ptCount val="1"/>
              </strCache>
            </strRef>
          </tx>
          <spPr>
            <a:ln w="28575" cap="rnd">
              <a:solidFill>
                <a:srgbClr val="FF2600"/>
              </a:solidFill>
              <a:prstDash val="dashDot"/>
              <a:round/>
            </a:ln>
          </spPr>
          <marker>
            <symbol val="none"/>
            <spPr>
              <a:ln>
                <a:prstDash val="solid"/>
              </a:ln>
            </spPr>
          </marker>
          <xVal>
            <numRef>
              <f>Plot!$AX$9:$AY$9</f>
              <numCache>
                <formatCode>General</formatCode>
                <ptCount val="2"/>
                <pt idx="0">
                  <v>-1</v>
                </pt>
                <pt idx="1">
                  <v>1</v>
                </pt>
              </numCache>
            </numRef>
          </xVal>
          <yVal>
            <numRef>
              <f>Plot!$AX$37:$AY$37</f>
              <numCache>
                <formatCode>General</formatCode>
                <ptCount val="2"/>
                <pt idx="0">
                  <v>0</v>
                </pt>
                <pt idx="1">
                  <v>0</v>
                </pt>
              </numCache>
            </numRef>
          </yVal>
          <smooth val="0"/>
        </ser>
        <ser>
          <idx val="115"/>
          <order val="115"/>
          <tx>
            <strRef>
              <f>Plot!$A$17</f>
              <strCache>
                <ptCount val="1"/>
              </strCache>
            </strRef>
          </tx>
          <spPr>
            <a:ln w="28575" cap="rnd">
              <a:solidFill>
                <a:srgbClr val="942093"/>
              </a:solidFill>
              <a:prstDash val="dashDot"/>
              <a:round/>
            </a:ln>
          </spPr>
          <marker>
            <symbol val="none"/>
            <spPr>
              <a:ln>
                <a:prstDash val="solid"/>
              </a:ln>
            </spPr>
          </marker>
          <xVal>
            <numRef>
              <f>Plot!$AX$9:$AY$9</f>
              <numCache>
                <formatCode>General</formatCode>
                <ptCount val="2"/>
                <pt idx="0">
                  <v>-1</v>
                </pt>
                <pt idx="1">
                  <v>1</v>
                </pt>
              </numCache>
            </numRef>
          </xVal>
          <yVal>
            <numRef>
              <f>Plot!$AX$38:$AY$38</f>
              <numCache>
                <formatCode>General</formatCode>
                <ptCount val="2"/>
                <pt idx="0">
                  <v>0</v>
                </pt>
                <pt idx="1">
                  <v>0</v>
                </pt>
              </numCache>
            </numRef>
          </yVal>
          <smooth val="0"/>
        </ser>
        <ser>
          <idx val="116"/>
          <order val="116"/>
          <tx>
            <strRef>
              <f>Plot!$A$18</f>
              <strCache>
                <ptCount val="1"/>
              </strCache>
            </strRef>
          </tx>
          <spPr>
            <a:ln w="28575" cap="rnd">
              <a:solidFill>
                <a:srgbClr val="008F00"/>
              </a:solidFill>
              <a:prstDash val="dashDot"/>
              <a:round/>
            </a:ln>
          </spPr>
          <marker>
            <symbol val="none"/>
            <spPr>
              <a:ln>
                <a:prstDash val="solid"/>
              </a:ln>
            </spPr>
          </marker>
          <xVal>
            <numRef>
              <f>Plot!$AX$9:$AY$9</f>
              <numCache>
                <formatCode>General</formatCode>
                <ptCount val="2"/>
                <pt idx="0">
                  <v>-1</v>
                </pt>
                <pt idx="1">
                  <v>1</v>
                </pt>
              </numCache>
            </numRef>
          </xVal>
          <yVal>
            <numRef>
              <f>Plot!$AX$39:$AY$39</f>
              <numCache>
                <formatCode>General</formatCode>
                <ptCount val="2"/>
                <pt idx="0">
                  <v>0</v>
                </pt>
                <pt idx="1">
                  <v>0</v>
                </pt>
              </numCache>
            </numRef>
          </yVal>
          <smooth val="0"/>
        </ser>
        <ser>
          <idx val="117"/>
          <order val="117"/>
          <tx>
            <strRef>
              <f>Plot!$A$19</f>
              <strCache>
                <ptCount val="1"/>
              </strCache>
            </strRef>
          </tx>
          <spPr>
            <a:ln w="28575" cap="rnd">
              <a:solidFill>
                <a:srgbClr val="011893"/>
              </a:solidFill>
              <a:prstDash val="dashDot"/>
              <a:round/>
            </a:ln>
          </spPr>
          <marker>
            <symbol val="none"/>
            <spPr>
              <a:ln>
                <a:prstDash val="solid"/>
              </a:ln>
            </spPr>
          </marker>
          <xVal>
            <numRef>
              <f>Plot!$AX$9:$AY$9</f>
              <numCache>
                <formatCode>General</formatCode>
                <ptCount val="2"/>
                <pt idx="0">
                  <v>-1</v>
                </pt>
                <pt idx="1">
                  <v>1</v>
                </pt>
              </numCache>
            </numRef>
          </xVal>
          <yVal>
            <numRef>
              <f>Plot!$AX$40:$AY$40</f>
              <numCache>
                <formatCode>General</formatCode>
                <ptCount val="2"/>
                <pt idx="0">
                  <v>0</v>
                </pt>
                <pt idx="1">
                  <v>0</v>
                </pt>
              </numCache>
            </numRef>
          </yVal>
          <smooth val="0"/>
        </ser>
        <ser>
          <idx val="118"/>
          <order val="118"/>
          <tx>
            <strRef>
              <f>Plot!$A$20</f>
              <strCache>
                <ptCount val="1"/>
              </strCache>
            </strRef>
          </tx>
          <spPr>
            <a:ln w="28575" cap="rnd">
              <a:solidFill>
                <a:srgbClr val="009193"/>
              </a:solidFill>
              <a:prstDash val="dashDot"/>
              <a:round/>
            </a:ln>
          </spPr>
          <marker>
            <symbol val="none"/>
            <spPr>
              <a:ln>
                <a:prstDash val="solid"/>
              </a:ln>
            </spPr>
          </marker>
          <xVal>
            <numRef>
              <f>Plot!$AX$9:$AY$9</f>
              <numCache>
                <formatCode>General</formatCode>
                <ptCount val="2"/>
                <pt idx="0">
                  <v>-1</v>
                </pt>
                <pt idx="1">
                  <v>1</v>
                </pt>
              </numCache>
            </numRef>
          </xVal>
          <yVal>
            <numRef>
              <f>Plot!$AX$41:$AY$41</f>
              <numCache>
                <formatCode>General</formatCode>
                <ptCount val="2"/>
                <pt idx="0">
                  <v>0</v>
                </pt>
                <pt idx="1">
                  <v>0</v>
                </pt>
              </numCache>
            </numRef>
          </yVal>
          <smooth val="0"/>
        </ser>
        <ser>
          <idx val="119"/>
          <order val="119"/>
          <tx>
            <strRef>
              <f>Plot!$A$21</f>
              <strCache>
                <ptCount val="1"/>
              </strCache>
            </strRef>
          </tx>
          <spPr>
            <a:ln w="28575" cap="rnd">
              <a:solidFill>
                <a:srgbClr val="945200"/>
              </a:solidFill>
              <a:prstDash val="dashDot"/>
              <a:round/>
            </a:ln>
          </spPr>
          <marker>
            <symbol val="none"/>
            <spPr>
              <a:ln>
                <a:prstDash val="solid"/>
              </a:ln>
            </spPr>
          </marker>
          <xVal>
            <numRef>
              <f>Plot!$AX$9:$AY$9</f>
              <numCache>
                <formatCode>General</formatCode>
                <ptCount val="2"/>
                <pt idx="0">
                  <v>-1</v>
                </pt>
                <pt idx="1">
                  <v>1</v>
                </pt>
              </numCache>
            </numRef>
          </xVal>
          <yVal>
            <numRef>
              <f>Plot!$AX$42:$AY$42</f>
              <numCache>
                <formatCode>General</formatCode>
                <ptCount val="2"/>
                <pt idx="0">
                  <v>0</v>
                </pt>
                <pt idx="1">
                  <v>0</v>
                </pt>
              </numCache>
            </numRef>
          </yVal>
          <smooth val="0"/>
        </ser>
        <ser>
          <idx val="120"/>
          <order val="120"/>
          <tx>
            <strRef>
              <f>Plot!$A$22</f>
              <strCache>
                <ptCount val="1"/>
              </strCache>
            </strRef>
          </tx>
          <spPr>
            <a:ln w="28575" cap="rnd">
              <a:solidFill>
                <a:srgbClr val="941100"/>
              </a:solidFill>
              <a:prstDash val="dashDot"/>
              <a:round/>
            </a:ln>
          </spPr>
          <marker>
            <symbol val="none"/>
            <spPr>
              <a:ln>
                <a:prstDash val="solid"/>
              </a:ln>
            </spPr>
          </marker>
          <xVal>
            <numRef>
              <f>Plot!$AX$9:$AY$9</f>
              <numCache>
                <formatCode>General</formatCode>
                <ptCount val="2"/>
                <pt idx="0">
                  <v>-1</v>
                </pt>
                <pt idx="1">
                  <v>1</v>
                </pt>
              </numCache>
            </numRef>
          </xVal>
          <yVal>
            <numRef>
              <f>Plot!$AX$43:$AY$43</f>
              <numCache>
                <formatCode>General</formatCode>
                <ptCount val="2"/>
                <pt idx="0">
                  <v>0</v>
                </pt>
                <pt idx="1">
                  <v>0</v>
                </pt>
              </numCache>
            </numRef>
          </yVal>
          <smooth val="0"/>
        </ser>
        <ser>
          <idx val="121"/>
          <order val="121"/>
          <tx>
            <strRef>
              <f>Plot!$A$23</f>
              <strCache>
                <ptCount val="1"/>
              </strCache>
            </strRef>
          </tx>
          <spPr>
            <a:ln w="28575" cap="rnd">
              <a:solidFill>
                <a:srgbClr val="00FA00"/>
              </a:solidFill>
              <a:prstDash val="dashDot"/>
              <a:round/>
            </a:ln>
          </spPr>
          <marker>
            <symbol val="none"/>
            <spPr>
              <a:ln>
                <a:prstDash val="solid"/>
              </a:ln>
            </spPr>
          </marker>
          <xVal>
            <numRef>
              <f>Plot!$AX$9:$AY$9</f>
              <numCache>
                <formatCode>General</formatCode>
                <ptCount val="2"/>
                <pt idx="0">
                  <v>-1</v>
                </pt>
                <pt idx="1">
                  <v>1</v>
                </pt>
              </numCache>
            </numRef>
          </xVal>
          <yVal>
            <numRef>
              <f>Plot!$AX$44:$AY$44</f>
              <numCache>
                <formatCode>General</formatCode>
                <ptCount val="2"/>
                <pt idx="0">
                  <v>0</v>
                </pt>
                <pt idx="1">
                  <v>0</v>
                </pt>
              </numCache>
            </numRef>
          </yVal>
          <smooth val="0"/>
        </ser>
        <ser>
          <idx val="122"/>
          <order val="122"/>
          <tx>
            <strRef>
              <f>Plot!$A$24</f>
              <strCache>
                <ptCount val="1"/>
              </strCache>
            </strRef>
          </tx>
          <spPr>
            <a:ln w="28575" cap="rnd">
              <a:solidFill>
                <a:srgbClr val="00FDFF"/>
              </a:solidFill>
              <a:prstDash val="dashDot"/>
              <a:round/>
            </a:ln>
          </spPr>
          <marker>
            <symbol val="none"/>
            <spPr>
              <a:ln>
                <a:prstDash val="solid"/>
              </a:ln>
            </spPr>
          </marker>
          <xVal>
            <numRef>
              <f>Plot!$AX$9:$AY$9</f>
              <numCache>
                <formatCode>General</formatCode>
                <ptCount val="2"/>
                <pt idx="0">
                  <v>-1</v>
                </pt>
                <pt idx="1">
                  <v>1</v>
                </pt>
              </numCache>
            </numRef>
          </xVal>
          <yVal>
            <numRef>
              <f>Plot!$AX$45:$AY$45</f>
              <numCache>
                <formatCode>General</formatCode>
                <ptCount val="2"/>
                <pt idx="0">
                  <v>0</v>
                </pt>
                <pt idx="1">
                  <v>0</v>
                </pt>
              </numCache>
            </numRef>
          </yVal>
          <smooth val="0"/>
        </ser>
        <ser>
          <idx val="123"/>
          <order val="123"/>
          <tx>
            <strRef>
              <f>Plot!$A$25</f>
              <strCache>
                <ptCount val="1"/>
              </strCache>
            </strRef>
          </tx>
          <spPr>
            <a:ln w="28575" cap="rnd">
              <a:solidFill>
                <a:srgbClr val="0096FF"/>
              </a:solidFill>
              <a:prstDash val="dashDot"/>
              <a:round/>
            </a:ln>
          </spPr>
          <marker>
            <symbol val="none"/>
            <spPr>
              <a:ln>
                <a:prstDash val="solid"/>
              </a:ln>
            </spPr>
          </marker>
          <xVal>
            <numRef>
              <f>Plot!$AX$9:$AY$9</f>
              <numCache>
                <formatCode>General</formatCode>
                <ptCount val="2"/>
                <pt idx="0">
                  <v>-1</v>
                </pt>
                <pt idx="1">
                  <v>1</v>
                </pt>
              </numCache>
            </numRef>
          </xVal>
          <yVal>
            <numRef>
              <f>Plot!$AX$46:$AY$46</f>
              <numCache>
                <formatCode>General</formatCode>
                <ptCount val="2"/>
                <pt idx="0">
                  <v>0</v>
                </pt>
                <pt idx="1">
                  <v>0</v>
                </pt>
              </numCache>
            </numRef>
          </yVal>
          <smooth val="0"/>
        </ser>
        <ser>
          <idx val="124"/>
          <order val="124"/>
          <tx>
            <strRef>
              <f>Plot!$A$26</f>
              <strCache>
                <ptCount val="1"/>
              </strCache>
            </strRef>
          </tx>
          <spPr>
            <a:ln w="28575" cap="rnd">
              <a:solidFill>
                <a:srgbClr val="FF40FF"/>
              </a:solidFill>
              <a:prstDash val="dashDot"/>
              <a:round/>
            </a:ln>
          </spPr>
          <marker>
            <symbol val="none"/>
            <spPr>
              <a:ln>
                <a:prstDash val="solid"/>
              </a:ln>
            </spPr>
          </marker>
          <xVal>
            <numRef>
              <f>Plot!$AX$9:$AY$9</f>
              <numCache>
                <formatCode>General</formatCode>
                <ptCount val="2"/>
                <pt idx="0">
                  <v>-1</v>
                </pt>
                <pt idx="1">
                  <v>1</v>
                </pt>
              </numCache>
            </numRef>
          </xVal>
          <yVal>
            <numRef>
              <f>Plot!$AX$47:$AY$47</f>
              <numCache>
                <formatCode>General</formatCode>
                <ptCount val="2"/>
                <pt idx="0">
                  <v>0</v>
                </pt>
                <pt idx="1">
                  <v>0</v>
                </pt>
              </numCache>
            </numRef>
          </yVal>
          <smooth val="0"/>
        </ser>
        <ser>
          <idx val="125"/>
          <order val="125"/>
          <tx>
            <strRef>
              <f>Plot!$A$27</f>
              <strCache>
                <ptCount val="1"/>
              </strCache>
            </strRef>
          </tx>
          <spPr>
            <a:ln w="28575" cap="rnd">
              <a:solidFill>
                <a:srgbClr val="FFD579"/>
              </a:solidFill>
              <a:prstDash val="dashDot"/>
              <a:round/>
            </a:ln>
          </spPr>
          <marker>
            <symbol val="none"/>
            <spPr>
              <a:ln>
                <a:prstDash val="solid"/>
              </a:ln>
            </spPr>
          </marker>
          <xVal>
            <numRef>
              <f>Plot!$AX$9:$AY$9</f>
              <numCache>
                <formatCode>General</formatCode>
                <ptCount val="2"/>
                <pt idx="0">
                  <v>-1</v>
                </pt>
                <pt idx="1">
                  <v>1</v>
                </pt>
              </numCache>
            </numRef>
          </xVal>
          <yVal>
            <numRef>
              <f>Plot!$AX$48:$AY$48</f>
              <numCache>
                <formatCode>General</formatCode>
                <ptCount val="2"/>
                <pt idx="0">
                  <v>0</v>
                </pt>
                <pt idx="1">
                  <v>0</v>
                </pt>
              </numCache>
            </numRef>
          </yVal>
          <smooth val="0"/>
        </ser>
        <ser>
          <idx val="126"/>
          <order val="126"/>
          <tx>
            <strRef>
              <f>Plot!$A$28</f>
              <strCache>
                <ptCount val="1"/>
              </strCache>
            </strRef>
          </tx>
          <spPr>
            <a:ln w="28575" cap="rnd">
              <a:solidFill>
                <a:srgbClr val="FF7E79"/>
              </a:solidFill>
              <a:prstDash val="dashDot"/>
              <a:round/>
            </a:ln>
          </spPr>
          <marker>
            <symbol val="none"/>
            <spPr>
              <a:ln>
                <a:prstDash val="solid"/>
              </a:ln>
            </spPr>
          </marker>
          <xVal>
            <numRef>
              <f>Plot!$AX$9:$AY$9</f>
              <numCache>
                <formatCode>General</formatCode>
                <ptCount val="2"/>
                <pt idx="0">
                  <v>-1</v>
                </pt>
                <pt idx="1">
                  <v>1</v>
                </pt>
              </numCache>
            </numRef>
          </xVal>
          <yVal>
            <numRef>
              <f>Plot!$AX$49:$AY$49</f>
              <numCache>
                <formatCode>General</formatCode>
                <ptCount val="2"/>
                <pt idx="0">
                  <v>0</v>
                </pt>
                <pt idx="1">
                  <v>0</v>
                </pt>
              </numCache>
            </numRef>
          </yVal>
          <smooth val="0"/>
        </ser>
        <ser>
          <idx val="127"/>
          <order val="127"/>
          <tx>
            <strRef>
              <f>Plot!$A$29</f>
              <strCache>
                <ptCount val="1"/>
              </strCache>
            </strRef>
          </tx>
          <spPr>
            <a:ln w="28575" cap="rnd">
              <a:solidFill>
                <a:srgbClr val="929000"/>
              </a:solidFill>
              <a:prstDash val="dashDot"/>
              <a:round/>
            </a:ln>
          </spPr>
          <marker>
            <symbol val="none"/>
            <spPr>
              <a:ln>
                <a:prstDash val="solid"/>
              </a:ln>
            </spPr>
          </marker>
          <xVal>
            <numRef>
              <f>Plot!$AX$9:$AY$9</f>
              <numCache>
                <formatCode>General</formatCode>
                <ptCount val="2"/>
                <pt idx="0">
                  <v>-1</v>
                </pt>
                <pt idx="1">
                  <v>1</v>
                </pt>
              </numCache>
            </numRef>
          </xVal>
          <yVal>
            <numRef>
              <f>Plot!$AX$50:$AY$50</f>
              <numCache>
                <formatCode>General</formatCode>
                <ptCount val="2"/>
                <pt idx="0">
                  <v>0</v>
                </pt>
                <pt idx="1">
                  <v>0</v>
                </pt>
              </numCache>
            </numRef>
          </yVal>
          <smooth val="0"/>
        </ser>
        <ser>
          <idx val="128"/>
          <order val="128"/>
          <spPr>
            <a:ln w="28575" cap="rnd">
              <a:solidFill>
                <a:srgbClr val="424242"/>
              </a:solidFill>
              <a:prstDash val="lgDashDot"/>
              <a:round/>
            </a:ln>
          </spPr>
          <marker>
            <symbol val="none"/>
            <spPr>
              <a:ln>
                <a:prstDash val="solid"/>
              </a:ln>
            </spPr>
          </marker>
          <xVal>
            <numRef>
              <f>Plot!$BA$9:$BB$9</f>
              <numCache>
                <formatCode>General</formatCode>
                <ptCount val="2"/>
                <pt idx="0">
                  <v>-1</v>
                </pt>
                <pt idx="1">
                  <v>1</v>
                </pt>
              </numCache>
            </numRef>
          </xVal>
          <yVal>
            <numRef>
              <f>Plot!$BA$31:$BB$31</f>
              <numCache>
                <formatCode>General</formatCode>
                <ptCount val="2"/>
                <pt idx="0">
                  <v>0</v>
                </pt>
                <pt idx="1">
                  <v>0</v>
                </pt>
              </numCache>
            </numRef>
          </yVal>
          <smooth val="0"/>
        </ser>
        <ser>
          <idx val="129"/>
          <order val="129"/>
          <tx>
            <strRef>
              <f>Plot!$A$11</f>
              <strCache>
                <ptCount val="1"/>
              </strCache>
            </strRef>
          </tx>
          <spPr>
            <a:ln w="28575" cap="rnd">
              <a:solidFill>
                <a:srgbClr val="929292"/>
              </a:solidFill>
              <a:prstDash val="lgDashDot"/>
              <a:round/>
            </a:ln>
          </spPr>
          <marker>
            <symbol val="none"/>
            <spPr>
              <a:ln>
                <a:prstDash val="solid"/>
              </a:ln>
            </spPr>
          </marker>
          <xVal>
            <numRef>
              <f>Plot!$BA$9:$BB$9</f>
              <numCache>
                <formatCode>General</formatCode>
                <ptCount val="2"/>
                <pt idx="0">
                  <v>-1</v>
                </pt>
                <pt idx="1">
                  <v>1</v>
                </pt>
              </numCache>
            </numRef>
          </xVal>
          <yVal>
            <numRef>
              <f>Plot!$BA$32:$BB$32</f>
              <numCache>
                <formatCode>General</formatCode>
                <ptCount val="2"/>
                <pt idx="0">
                  <v>0</v>
                </pt>
                <pt idx="1">
                  <v>0</v>
                </pt>
              </numCache>
            </numRef>
          </yVal>
          <smooth val="0"/>
        </ser>
        <ser>
          <idx val="130"/>
          <order val="130"/>
          <tx>
            <strRef>
              <f>Plot!$A$12</f>
              <strCache>
                <ptCount val="1"/>
              </strCache>
            </strRef>
          </tx>
          <spPr>
            <a:ln w="28575" cap="rnd">
              <a:solidFill>
                <a:srgbClr val="C1C1C1"/>
              </a:solidFill>
              <a:prstDash val="lgDashDot"/>
              <a:round/>
            </a:ln>
          </spPr>
          <marker>
            <symbol val="none"/>
            <spPr>
              <a:ln>
                <a:prstDash val="solid"/>
              </a:ln>
            </spPr>
          </marker>
          <xVal>
            <numRef>
              <f>Plot!$BA$9:$BB$9</f>
              <numCache>
                <formatCode>General</formatCode>
                <ptCount val="2"/>
                <pt idx="0">
                  <v>-1</v>
                </pt>
                <pt idx="1">
                  <v>1</v>
                </pt>
              </numCache>
            </numRef>
          </xVal>
          <yVal>
            <numRef>
              <f>Plot!$BA$33:$BB$33</f>
              <numCache>
                <formatCode>General</formatCode>
                <ptCount val="2"/>
                <pt idx="0">
                  <v>0</v>
                </pt>
                <pt idx="1">
                  <v>0</v>
                </pt>
              </numCache>
            </numRef>
          </yVal>
          <smooth val="0"/>
        </ser>
        <ser>
          <idx val="131"/>
          <order val="131"/>
          <spPr>
            <a:ln w="28575" cap="rnd">
              <a:solidFill>
                <a:srgbClr val="FFFC00"/>
              </a:solidFill>
              <a:prstDash val="lgDashDot"/>
              <a:round/>
            </a:ln>
          </spPr>
          <marker>
            <symbol val="none"/>
            <spPr>
              <a:ln>
                <a:prstDash val="solid"/>
              </a:ln>
            </spPr>
          </marker>
          <xVal>
            <numRef>
              <f>Plot!$BA$9:$BB$9</f>
              <numCache>
                <formatCode>General</formatCode>
                <ptCount val="2"/>
                <pt idx="0">
                  <v>-1</v>
                </pt>
                <pt idx="1">
                  <v>1</v>
                </pt>
              </numCache>
            </numRef>
          </xVal>
          <yVal>
            <numRef>
              <f>Plot!$BA$34:$BB$34</f>
              <numCache>
                <formatCode>General</formatCode>
                <ptCount val="2"/>
                <pt idx="0">
                  <v>0</v>
                </pt>
                <pt idx="1">
                  <v>0</v>
                </pt>
              </numCache>
            </numRef>
          </yVal>
          <smooth val="0"/>
        </ser>
        <ser>
          <idx val="132"/>
          <order val="132"/>
          <tx>
            <strRef>
              <f>Plot!$A$14</f>
              <strCache>
                <ptCount val="1"/>
              </strCache>
            </strRef>
          </tx>
          <spPr>
            <a:ln w="28575" cap="rnd">
              <a:solidFill>
                <a:srgbClr val="FF9300"/>
              </a:solidFill>
              <a:prstDash val="lgDashDot"/>
              <a:round/>
            </a:ln>
          </spPr>
          <marker>
            <symbol val="none"/>
            <spPr>
              <a:ln>
                <a:prstDash val="solid"/>
              </a:ln>
            </spPr>
          </marker>
          <xVal>
            <numRef>
              <f>Plot!$BA$9:$BB$9</f>
              <numCache>
                <formatCode>General</formatCode>
                <ptCount val="2"/>
                <pt idx="0">
                  <v>-1</v>
                </pt>
                <pt idx="1">
                  <v>1</v>
                </pt>
              </numCache>
            </numRef>
          </xVal>
          <yVal>
            <numRef>
              <f>Plot!$BA$35:$BB$35</f>
              <numCache>
                <formatCode>General</formatCode>
                <ptCount val="2"/>
                <pt idx="0">
                  <v>0</v>
                </pt>
                <pt idx="1">
                  <v>0</v>
                </pt>
              </numCache>
            </numRef>
          </yVal>
          <smooth val="0"/>
        </ser>
        <ser>
          <idx val="133"/>
          <order val="133"/>
          <tx>
            <strRef>
              <f>Plot!$A$15</f>
              <strCache>
                <ptCount val="1"/>
              </strCache>
            </strRef>
          </tx>
          <spPr>
            <a:ln w="28575" cap="rnd">
              <a:solidFill>
                <a:srgbClr val="941651"/>
              </a:solidFill>
              <a:prstDash val="lgDashDot"/>
              <a:round/>
            </a:ln>
          </spPr>
          <marker>
            <symbol val="none"/>
            <spPr>
              <a:ln>
                <a:prstDash val="solid"/>
              </a:ln>
            </spPr>
          </marker>
          <xVal>
            <numRef>
              <f>Plot!$BA$9:$BB$9</f>
              <numCache>
                <formatCode>General</formatCode>
                <ptCount val="2"/>
                <pt idx="0">
                  <v>-1</v>
                </pt>
                <pt idx="1">
                  <v>1</v>
                </pt>
              </numCache>
            </numRef>
          </xVal>
          <yVal>
            <numRef>
              <f>Plot!$BA$36:$BB$36</f>
              <numCache>
                <formatCode>General</formatCode>
                <ptCount val="2"/>
                <pt idx="0">
                  <v>0</v>
                </pt>
                <pt idx="1">
                  <v>0</v>
                </pt>
              </numCache>
            </numRef>
          </yVal>
          <smooth val="0"/>
        </ser>
        <ser>
          <idx val="134"/>
          <order val="134"/>
          <tx>
            <strRef>
              <f>Plot!$A$16</f>
              <strCache>
                <ptCount val="1"/>
              </strCache>
            </strRef>
          </tx>
          <spPr>
            <a:ln w="28575" cap="rnd">
              <a:solidFill>
                <a:srgbClr val="FF2600"/>
              </a:solidFill>
              <a:prstDash val="lgDashDot"/>
              <a:round/>
            </a:ln>
          </spPr>
          <marker>
            <symbol val="none"/>
            <spPr>
              <a:ln>
                <a:prstDash val="solid"/>
              </a:ln>
            </spPr>
          </marker>
          <xVal>
            <numRef>
              <f>Plot!$BA$9:$BB$9</f>
              <numCache>
                <formatCode>General</formatCode>
                <ptCount val="2"/>
                <pt idx="0">
                  <v>-1</v>
                </pt>
                <pt idx="1">
                  <v>1</v>
                </pt>
              </numCache>
            </numRef>
          </xVal>
          <yVal>
            <numRef>
              <f>Plot!$BA$37:$BB$37</f>
              <numCache>
                <formatCode>General</formatCode>
                <ptCount val="2"/>
                <pt idx="0">
                  <v>0</v>
                </pt>
                <pt idx="1">
                  <v>0</v>
                </pt>
              </numCache>
            </numRef>
          </yVal>
          <smooth val="0"/>
        </ser>
        <ser>
          <idx val="135"/>
          <order val="135"/>
          <tx>
            <strRef>
              <f>Plot!$A$17</f>
              <strCache>
                <ptCount val="1"/>
              </strCache>
            </strRef>
          </tx>
          <spPr>
            <a:ln w="28575" cap="rnd">
              <a:solidFill>
                <a:srgbClr val="942093"/>
              </a:solidFill>
              <a:prstDash val="lgDashDot"/>
              <a:round/>
            </a:ln>
          </spPr>
          <marker>
            <symbol val="none"/>
            <spPr>
              <a:ln>
                <a:prstDash val="solid"/>
              </a:ln>
            </spPr>
          </marker>
          <xVal>
            <numRef>
              <f>Plot!$BA$9:$BB$9</f>
              <numCache>
                <formatCode>General</formatCode>
                <ptCount val="2"/>
                <pt idx="0">
                  <v>-1</v>
                </pt>
                <pt idx="1">
                  <v>1</v>
                </pt>
              </numCache>
            </numRef>
          </xVal>
          <yVal>
            <numRef>
              <f>Plot!$BA$38:$BB$38</f>
              <numCache>
                <formatCode>General</formatCode>
                <ptCount val="2"/>
                <pt idx="0">
                  <v>0</v>
                </pt>
                <pt idx="1">
                  <v>0</v>
                </pt>
              </numCache>
            </numRef>
          </yVal>
          <smooth val="0"/>
        </ser>
        <ser>
          <idx val="136"/>
          <order val="136"/>
          <tx>
            <strRef>
              <f>Plot!$A$18</f>
              <strCache>
                <ptCount val="1"/>
              </strCache>
            </strRef>
          </tx>
          <spPr>
            <a:ln w="28575" cap="rnd">
              <a:solidFill>
                <a:srgbClr val="008F00"/>
              </a:solidFill>
              <a:prstDash val="lgDashDot"/>
              <a:round/>
            </a:ln>
          </spPr>
          <marker>
            <symbol val="none"/>
            <spPr>
              <a:ln>
                <a:prstDash val="solid"/>
              </a:ln>
            </spPr>
          </marker>
          <xVal>
            <numRef>
              <f>Plot!$BA$9:$BB$9</f>
              <numCache>
                <formatCode>General</formatCode>
                <ptCount val="2"/>
                <pt idx="0">
                  <v>-1</v>
                </pt>
                <pt idx="1">
                  <v>1</v>
                </pt>
              </numCache>
            </numRef>
          </xVal>
          <yVal>
            <numRef>
              <f>Plot!$BA$39:$BB$39</f>
              <numCache>
                <formatCode>General</formatCode>
                <ptCount val="2"/>
                <pt idx="0">
                  <v>0</v>
                </pt>
                <pt idx="1">
                  <v>0</v>
                </pt>
              </numCache>
            </numRef>
          </yVal>
          <smooth val="0"/>
        </ser>
        <ser>
          <idx val="137"/>
          <order val="137"/>
          <tx>
            <strRef>
              <f>Plot!$A$19</f>
              <strCache>
                <ptCount val="1"/>
              </strCache>
            </strRef>
          </tx>
          <spPr>
            <a:ln w="28575" cap="rnd">
              <a:solidFill>
                <a:srgbClr val="011893"/>
              </a:solidFill>
              <a:prstDash val="lgDashDot"/>
              <a:round/>
            </a:ln>
          </spPr>
          <marker>
            <symbol val="none"/>
            <spPr>
              <a:ln>
                <a:prstDash val="solid"/>
              </a:ln>
            </spPr>
          </marker>
          <xVal>
            <numRef>
              <f>Plot!$BA$9:$BB$9</f>
              <numCache>
                <formatCode>General</formatCode>
                <ptCount val="2"/>
                <pt idx="0">
                  <v>-1</v>
                </pt>
                <pt idx="1">
                  <v>1</v>
                </pt>
              </numCache>
            </numRef>
          </xVal>
          <yVal>
            <numRef>
              <f>Plot!$BA$40:$BB$40</f>
              <numCache>
                <formatCode>General</formatCode>
                <ptCount val="2"/>
                <pt idx="0">
                  <v>0</v>
                </pt>
                <pt idx="1">
                  <v>0</v>
                </pt>
              </numCache>
            </numRef>
          </yVal>
          <smooth val="0"/>
        </ser>
        <ser>
          <idx val="138"/>
          <order val="138"/>
          <tx>
            <strRef>
              <f>Plot!$A$20</f>
              <strCache>
                <ptCount val="1"/>
              </strCache>
            </strRef>
          </tx>
          <spPr>
            <a:ln w="28575" cap="rnd">
              <a:solidFill>
                <a:srgbClr val="009193"/>
              </a:solidFill>
              <a:prstDash val="lgDashDot"/>
              <a:round/>
            </a:ln>
          </spPr>
          <marker>
            <symbol val="none"/>
            <spPr>
              <a:ln>
                <a:prstDash val="solid"/>
              </a:ln>
            </spPr>
          </marker>
          <xVal>
            <numRef>
              <f>Plot!$BA$9:$BB$9</f>
              <numCache>
                <formatCode>General</formatCode>
                <ptCount val="2"/>
                <pt idx="0">
                  <v>-1</v>
                </pt>
                <pt idx="1">
                  <v>1</v>
                </pt>
              </numCache>
            </numRef>
          </xVal>
          <yVal>
            <numRef>
              <f>Plot!$BA$41:$BB$41</f>
              <numCache>
                <formatCode>General</formatCode>
                <ptCount val="2"/>
                <pt idx="0">
                  <v>0</v>
                </pt>
                <pt idx="1">
                  <v>0</v>
                </pt>
              </numCache>
            </numRef>
          </yVal>
          <smooth val="0"/>
        </ser>
        <ser>
          <idx val="139"/>
          <order val="139"/>
          <tx>
            <strRef>
              <f>Plot!$A$21</f>
              <strCache>
                <ptCount val="1"/>
              </strCache>
            </strRef>
          </tx>
          <spPr>
            <a:ln w="28575" cap="rnd">
              <a:solidFill>
                <a:srgbClr val="945200"/>
              </a:solidFill>
              <a:prstDash val="lgDashDot"/>
              <a:round/>
            </a:ln>
          </spPr>
          <marker>
            <symbol val="none"/>
            <spPr>
              <a:ln>
                <a:prstDash val="solid"/>
              </a:ln>
            </spPr>
          </marker>
          <xVal>
            <numRef>
              <f>Plot!$BA$9:$BB$9</f>
              <numCache>
                <formatCode>General</formatCode>
                <ptCount val="2"/>
                <pt idx="0">
                  <v>-1</v>
                </pt>
                <pt idx="1">
                  <v>1</v>
                </pt>
              </numCache>
            </numRef>
          </xVal>
          <yVal>
            <numRef>
              <f>Plot!$BA$42:$BB$42</f>
              <numCache>
                <formatCode>General</formatCode>
                <ptCount val="2"/>
                <pt idx="0">
                  <v>0</v>
                </pt>
                <pt idx="1">
                  <v>0</v>
                </pt>
              </numCache>
            </numRef>
          </yVal>
          <smooth val="0"/>
        </ser>
        <ser>
          <idx val="140"/>
          <order val="140"/>
          <tx>
            <strRef>
              <f>Plot!$A$22</f>
              <strCache>
                <ptCount val="1"/>
              </strCache>
            </strRef>
          </tx>
          <spPr>
            <a:ln w="28575" cap="rnd">
              <a:solidFill>
                <a:srgbClr val="941100"/>
              </a:solidFill>
              <a:prstDash val="lgDashDot"/>
              <a:round/>
            </a:ln>
          </spPr>
          <marker>
            <symbol val="none"/>
            <spPr>
              <a:ln>
                <a:prstDash val="solid"/>
              </a:ln>
            </spPr>
          </marker>
          <xVal>
            <numRef>
              <f>Plot!$BA$9:$BB$9</f>
              <numCache>
                <formatCode>General</formatCode>
                <ptCount val="2"/>
                <pt idx="0">
                  <v>-1</v>
                </pt>
                <pt idx="1">
                  <v>1</v>
                </pt>
              </numCache>
            </numRef>
          </xVal>
          <yVal>
            <numRef>
              <f>Plot!$BA$43:$BB$43</f>
              <numCache>
                <formatCode>General</formatCode>
                <ptCount val="2"/>
                <pt idx="0">
                  <v>0</v>
                </pt>
                <pt idx="1">
                  <v>0</v>
                </pt>
              </numCache>
            </numRef>
          </yVal>
          <smooth val="0"/>
        </ser>
        <ser>
          <idx val="141"/>
          <order val="141"/>
          <tx>
            <strRef>
              <f>Plot!$A$23</f>
              <strCache>
                <ptCount val="1"/>
              </strCache>
            </strRef>
          </tx>
          <spPr>
            <a:ln w="28575" cap="rnd">
              <a:solidFill>
                <a:srgbClr val="00FA00"/>
              </a:solidFill>
              <a:prstDash val="lgDashDot"/>
              <a:round/>
            </a:ln>
          </spPr>
          <marker>
            <symbol val="none"/>
            <spPr>
              <a:ln>
                <a:prstDash val="solid"/>
              </a:ln>
            </spPr>
          </marker>
          <xVal>
            <numRef>
              <f>Plot!$BA$9:$BB$9</f>
              <numCache>
                <formatCode>General</formatCode>
                <ptCount val="2"/>
                <pt idx="0">
                  <v>-1</v>
                </pt>
                <pt idx="1">
                  <v>1</v>
                </pt>
              </numCache>
            </numRef>
          </xVal>
          <yVal>
            <numRef>
              <f>Plot!$BA$44:$BB$44</f>
              <numCache>
                <formatCode>General</formatCode>
                <ptCount val="2"/>
                <pt idx="0">
                  <v>0</v>
                </pt>
                <pt idx="1">
                  <v>0</v>
                </pt>
              </numCache>
            </numRef>
          </yVal>
          <smooth val="0"/>
        </ser>
        <ser>
          <idx val="142"/>
          <order val="142"/>
          <tx>
            <strRef>
              <f>Plot!$A$24</f>
              <strCache>
                <ptCount val="1"/>
              </strCache>
            </strRef>
          </tx>
          <spPr>
            <a:ln w="28575" cap="rnd">
              <a:solidFill>
                <a:srgbClr val="00FDFF"/>
              </a:solidFill>
              <a:prstDash val="lgDashDot"/>
              <a:round/>
            </a:ln>
          </spPr>
          <marker>
            <symbol val="none"/>
            <spPr>
              <a:ln>
                <a:prstDash val="solid"/>
              </a:ln>
            </spPr>
          </marker>
          <xVal>
            <numRef>
              <f>Plot!$BA$9:$BB$9</f>
              <numCache>
                <formatCode>General</formatCode>
                <ptCount val="2"/>
                <pt idx="0">
                  <v>-1</v>
                </pt>
                <pt idx="1">
                  <v>1</v>
                </pt>
              </numCache>
            </numRef>
          </xVal>
          <yVal>
            <numRef>
              <f>Plot!$BA$45:$BB$45</f>
              <numCache>
                <formatCode>General</formatCode>
                <ptCount val="2"/>
                <pt idx="0">
                  <v>0</v>
                </pt>
                <pt idx="1">
                  <v>0</v>
                </pt>
              </numCache>
            </numRef>
          </yVal>
          <smooth val="0"/>
        </ser>
        <ser>
          <idx val="143"/>
          <order val="143"/>
          <tx>
            <strRef>
              <f>Plot!$A$25</f>
              <strCache>
                <ptCount val="1"/>
              </strCache>
            </strRef>
          </tx>
          <spPr>
            <a:ln w="28575" cap="rnd">
              <a:solidFill>
                <a:srgbClr val="0096FF"/>
              </a:solidFill>
              <a:prstDash val="lgDashDot"/>
              <a:round/>
            </a:ln>
          </spPr>
          <marker>
            <symbol val="none"/>
            <spPr>
              <a:ln>
                <a:prstDash val="solid"/>
              </a:ln>
            </spPr>
          </marker>
          <xVal>
            <numRef>
              <f>Plot!$BA$9:$BB$9</f>
              <numCache>
                <formatCode>General</formatCode>
                <ptCount val="2"/>
                <pt idx="0">
                  <v>-1</v>
                </pt>
                <pt idx="1">
                  <v>1</v>
                </pt>
              </numCache>
            </numRef>
          </xVal>
          <yVal>
            <numRef>
              <f>Plot!$BA$46:$BB$46</f>
              <numCache>
                <formatCode>General</formatCode>
                <ptCount val="2"/>
                <pt idx="0">
                  <v>0</v>
                </pt>
                <pt idx="1">
                  <v>0</v>
                </pt>
              </numCache>
            </numRef>
          </yVal>
          <smooth val="0"/>
        </ser>
        <ser>
          <idx val="144"/>
          <order val="144"/>
          <tx>
            <strRef>
              <f>Plot!$A$26</f>
              <strCache>
                <ptCount val="1"/>
              </strCache>
            </strRef>
          </tx>
          <spPr>
            <a:ln w="28575" cap="rnd">
              <a:solidFill>
                <a:srgbClr val="FF40FF"/>
              </a:solidFill>
              <a:prstDash val="lgDashDot"/>
              <a:round/>
            </a:ln>
          </spPr>
          <marker>
            <symbol val="none"/>
            <spPr>
              <a:ln>
                <a:prstDash val="solid"/>
              </a:ln>
            </spPr>
          </marker>
          <xVal>
            <numRef>
              <f>Plot!$BA$9:$BB$9</f>
              <numCache>
                <formatCode>General</formatCode>
                <ptCount val="2"/>
                <pt idx="0">
                  <v>-1</v>
                </pt>
                <pt idx="1">
                  <v>1</v>
                </pt>
              </numCache>
            </numRef>
          </xVal>
          <yVal>
            <numRef>
              <f>Plot!$BA$47:$BB$47</f>
              <numCache>
                <formatCode>General</formatCode>
                <ptCount val="2"/>
                <pt idx="0">
                  <v>0</v>
                </pt>
                <pt idx="1">
                  <v>0</v>
                </pt>
              </numCache>
            </numRef>
          </yVal>
          <smooth val="0"/>
        </ser>
        <ser>
          <idx val="145"/>
          <order val="145"/>
          <tx>
            <strRef>
              <f>Plot!$A$27</f>
              <strCache>
                <ptCount val="1"/>
              </strCache>
            </strRef>
          </tx>
          <spPr>
            <a:ln w="28575" cap="rnd">
              <a:solidFill>
                <a:srgbClr val="FFD579"/>
              </a:solidFill>
              <a:prstDash val="lgDashDot"/>
              <a:round/>
            </a:ln>
          </spPr>
          <marker>
            <symbol val="none"/>
            <spPr>
              <a:ln>
                <a:prstDash val="solid"/>
              </a:ln>
            </spPr>
          </marker>
          <xVal>
            <numRef>
              <f>Plot!$BA$9:$BB$9</f>
              <numCache>
                <formatCode>General</formatCode>
                <ptCount val="2"/>
                <pt idx="0">
                  <v>-1</v>
                </pt>
                <pt idx="1">
                  <v>1</v>
                </pt>
              </numCache>
            </numRef>
          </xVal>
          <yVal>
            <numRef>
              <f>Plot!$BA$48:$BB$48</f>
              <numCache>
                <formatCode>General</formatCode>
                <ptCount val="2"/>
                <pt idx="0">
                  <v>0</v>
                </pt>
                <pt idx="1">
                  <v>0</v>
                </pt>
              </numCache>
            </numRef>
          </yVal>
          <smooth val="0"/>
        </ser>
        <ser>
          <idx val="146"/>
          <order val="146"/>
          <tx>
            <strRef>
              <f>Plot!$A$28</f>
              <strCache>
                <ptCount val="1"/>
              </strCache>
            </strRef>
          </tx>
          <spPr>
            <a:ln w="28575" cap="rnd">
              <a:solidFill>
                <a:srgbClr val="FF7E79"/>
              </a:solidFill>
              <a:prstDash val="lgDashDot"/>
              <a:round/>
            </a:ln>
          </spPr>
          <marker>
            <symbol val="none"/>
            <spPr>
              <a:ln>
                <a:prstDash val="solid"/>
              </a:ln>
            </spPr>
          </marker>
          <xVal>
            <numRef>
              <f>Plot!$BA$9:$BB$9</f>
              <numCache>
                <formatCode>General</formatCode>
                <ptCount val="2"/>
                <pt idx="0">
                  <v>-1</v>
                </pt>
                <pt idx="1">
                  <v>1</v>
                </pt>
              </numCache>
            </numRef>
          </xVal>
          <yVal>
            <numRef>
              <f>Plot!$BA$49:$BB$49</f>
              <numCache>
                <formatCode>General</formatCode>
                <ptCount val="2"/>
                <pt idx="0">
                  <v>0</v>
                </pt>
                <pt idx="1">
                  <v>0</v>
                </pt>
              </numCache>
            </numRef>
          </yVal>
          <smooth val="0"/>
        </ser>
        <ser>
          <idx val="147"/>
          <order val="147"/>
          <tx>
            <strRef>
              <f>Plot!$A$29</f>
              <strCache>
                <ptCount val="1"/>
              </strCache>
            </strRef>
          </tx>
          <spPr>
            <a:ln w="28575" cap="rnd">
              <a:solidFill>
                <a:srgbClr val="929000"/>
              </a:solidFill>
              <a:prstDash val="lgDashDot"/>
              <a:round/>
            </a:ln>
          </spPr>
          <marker>
            <symbol val="none"/>
            <spPr>
              <a:ln>
                <a:prstDash val="solid"/>
              </a:ln>
            </spPr>
          </marker>
          <xVal>
            <numRef>
              <f>Plot!$BA$9:$BB$9</f>
              <numCache>
                <formatCode>General</formatCode>
                <ptCount val="2"/>
                <pt idx="0">
                  <v>-1</v>
                </pt>
                <pt idx="1">
                  <v>1</v>
                </pt>
              </numCache>
            </numRef>
          </xVal>
          <yVal>
            <numRef>
              <f>Plot!$BA$50:$BB$50</f>
              <numCache>
                <formatCode>General</formatCode>
                <ptCount val="2"/>
                <pt idx="0">
                  <v>0</v>
                </pt>
                <pt idx="1">
                  <v>0</v>
                </pt>
              </numCache>
            </numRef>
          </yVal>
          <smooth val="0"/>
        </ser>
        <ser>
          <idx val="148"/>
          <order val="148"/>
          <spPr>
            <a:ln w="28575" cap="rnd">
              <a:solidFill>
                <a:srgbClr val="424242"/>
              </a:solidFill>
              <a:prstDash val="lgDashDotDot"/>
              <a:round/>
            </a:ln>
          </spPr>
          <marker>
            <symbol val="none"/>
            <spPr>
              <a:ln>
                <a:prstDash val="solid"/>
              </a:ln>
            </spPr>
          </marker>
          <xVal>
            <numRef>
              <f>Plot!$BD$9:$BE$9</f>
              <numCache>
                <formatCode>General</formatCode>
                <ptCount val="2"/>
                <pt idx="0">
                  <v>-1</v>
                </pt>
                <pt idx="1">
                  <v>1</v>
                </pt>
              </numCache>
            </numRef>
          </xVal>
          <yVal>
            <numRef>
              <f>Plot!$BD$31:$BE$31</f>
              <numCache>
                <formatCode>General</formatCode>
                <ptCount val="2"/>
                <pt idx="0">
                  <v>0</v>
                </pt>
                <pt idx="1">
                  <v>0</v>
                </pt>
              </numCache>
            </numRef>
          </yVal>
          <smooth val="0"/>
        </ser>
        <ser>
          <idx val="149"/>
          <order val="149"/>
          <tx>
            <strRef>
              <f>Plot!$A$11</f>
              <strCache>
                <ptCount val="1"/>
              </strCache>
            </strRef>
          </tx>
          <spPr>
            <a:ln w="28575" cap="rnd">
              <a:solidFill>
                <a:srgbClr val="929292"/>
              </a:solidFill>
              <a:prstDash val="lgDashDotDot"/>
              <a:round/>
            </a:ln>
          </spPr>
          <marker>
            <symbol val="none"/>
            <spPr>
              <a:ln>
                <a:prstDash val="solid"/>
              </a:ln>
            </spPr>
          </marker>
          <xVal>
            <numRef>
              <f>Plot!$BD$9:$BE$9</f>
              <numCache>
                <formatCode>General</formatCode>
                <ptCount val="2"/>
                <pt idx="0">
                  <v>-1</v>
                </pt>
                <pt idx="1">
                  <v>1</v>
                </pt>
              </numCache>
            </numRef>
          </xVal>
          <yVal>
            <numRef>
              <f>Plot!$BD$32:$BE$32</f>
              <numCache>
                <formatCode>General</formatCode>
                <ptCount val="2"/>
                <pt idx="0">
                  <v>0</v>
                </pt>
                <pt idx="1">
                  <v>0</v>
                </pt>
              </numCache>
            </numRef>
          </yVal>
          <smooth val="0"/>
        </ser>
        <ser>
          <idx val="150"/>
          <order val="150"/>
          <tx>
            <strRef>
              <f>Plot!$A$12</f>
              <strCache>
                <ptCount val="1"/>
              </strCache>
            </strRef>
          </tx>
          <spPr>
            <a:ln w="28575" cap="rnd">
              <a:solidFill>
                <a:srgbClr val="C1C1C1"/>
              </a:solidFill>
              <a:prstDash val="lgDashDotDot"/>
              <a:round/>
            </a:ln>
          </spPr>
          <marker>
            <symbol val="none"/>
            <spPr>
              <a:ln>
                <a:prstDash val="solid"/>
              </a:ln>
            </spPr>
          </marker>
          <xVal>
            <numRef>
              <f>Plot!$BD$9:$BE$9</f>
              <numCache>
                <formatCode>General</formatCode>
                <ptCount val="2"/>
                <pt idx="0">
                  <v>-1</v>
                </pt>
                <pt idx="1">
                  <v>1</v>
                </pt>
              </numCache>
            </numRef>
          </xVal>
          <yVal>
            <numRef>
              <f>Plot!$BD$33:$BE$33</f>
              <numCache>
                <formatCode>General</formatCode>
                <ptCount val="2"/>
                <pt idx="0">
                  <v>0</v>
                </pt>
                <pt idx="1">
                  <v>0</v>
                </pt>
              </numCache>
            </numRef>
          </yVal>
          <smooth val="0"/>
        </ser>
        <ser>
          <idx val="151"/>
          <order val="151"/>
          <spPr>
            <a:ln w="28575" cap="rnd">
              <a:solidFill>
                <a:srgbClr val="FFFC00"/>
              </a:solidFill>
              <a:prstDash val="lgDashDotDot"/>
              <a:round/>
            </a:ln>
          </spPr>
          <marker>
            <symbol val="none"/>
            <spPr>
              <a:ln>
                <a:prstDash val="solid"/>
              </a:ln>
            </spPr>
          </marker>
          <xVal>
            <numRef>
              <f>Plot!$BD$9:$BE$9</f>
              <numCache>
                <formatCode>General</formatCode>
                <ptCount val="2"/>
                <pt idx="0">
                  <v>-1</v>
                </pt>
                <pt idx="1">
                  <v>1</v>
                </pt>
              </numCache>
            </numRef>
          </xVal>
          <yVal>
            <numRef>
              <f>Plot!$BD$34:$BE$34</f>
              <numCache>
                <formatCode>General</formatCode>
                <ptCount val="2"/>
                <pt idx="0">
                  <v>0</v>
                </pt>
                <pt idx="1">
                  <v>0</v>
                </pt>
              </numCache>
            </numRef>
          </yVal>
          <smooth val="0"/>
        </ser>
        <ser>
          <idx val="152"/>
          <order val="152"/>
          <tx>
            <strRef>
              <f>Plot!$A$14</f>
              <strCache>
                <ptCount val="1"/>
              </strCache>
            </strRef>
          </tx>
          <spPr>
            <a:ln w="28575" cap="rnd">
              <a:solidFill>
                <a:srgbClr val="FF9300"/>
              </a:solidFill>
              <a:prstDash val="lgDashDotDot"/>
              <a:round/>
            </a:ln>
          </spPr>
          <marker>
            <symbol val="none"/>
            <spPr>
              <a:ln>
                <a:prstDash val="solid"/>
              </a:ln>
            </spPr>
          </marker>
          <xVal>
            <numRef>
              <f>Plot!$BD$9:$BE$9</f>
              <numCache>
                <formatCode>General</formatCode>
                <ptCount val="2"/>
                <pt idx="0">
                  <v>-1</v>
                </pt>
                <pt idx="1">
                  <v>1</v>
                </pt>
              </numCache>
            </numRef>
          </xVal>
          <yVal>
            <numRef>
              <f>Plot!$BD$35:$BE$35</f>
              <numCache>
                <formatCode>General</formatCode>
                <ptCount val="2"/>
                <pt idx="0">
                  <v>0</v>
                </pt>
                <pt idx="1">
                  <v>0</v>
                </pt>
              </numCache>
            </numRef>
          </yVal>
          <smooth val="0"/>
        </ser>
        <ser>
          <idx val="153"/>
          <order val="153"/>
          <tx>
            <strRef>
              <f>Plot!$A$15</f>
              <strCache>
                <ptCount val="1"/>
              </strCache>
            </strRef>
          </tx>
          <spPr>
            <a:ln w="28575" cap="rnd">
              <a:solidFill>
                <a:srgbClr val="941651"/>
              </a:solidFill>
              <a:prstDash val="lgDashDotDot"/>
              <a:round/>
            </a:ln>
          </spPr>
          <marker>
            <symbol val="none"/>
            <spPr>
              <a:ln>
                <a:prstDash val="solid"/>
              </a:ln>
            </spPr>
          </marker>
          <xVal>
            <numRef>
              <f>Plot!$BD$9:$BE$9</f>
              <numCache>
                <formatCode>General</formatCode>
                <ptCount val="2"/>
                <pt idx="0">
                  <v>-1</v>
                </pt>
                <pt idx="1">
                  <v>1</v>
                </pt>
              </numCache>
            </numRef>
          </xVal>
          <yVal>
            <numRef>
              <f>Plot!$BD$36:$BE$36</f>
              <numCache>
                <formatCode>General</formatCode>
                <ptCount val="2"/>
                <pt idx="0">
                  <v>0</v>
                </pt>
                <pt idx="1">
                  <v>0</v>
                </pt>
              </numCache>
            </numRef>
          </yVal>
          <smooth val="0"/>
        </ser>
        <ser>
          <idx val="154"/>
          <order val="154"/>
          <tx>
            <strRef>
              <f>Plot!$A$16</f>
              <strCache>
                <ptCount val="1"/>
              </strCache>
            </strRef>
          </tx>
          <spPr>
            <a:ln w="28575" cap="rnd">
              <a:solidFill>
                <a:srgbClr val="FF2600"/>
              </a:solidFill>
              <a:prstDash val="lgDashDotDot"/>
              <a:round/>
            </a:ln>
          </spPr>
          <marker>
            <symbol val="none"/>
            <spPr>
              <a:ln>
                <a:prstDash val="solid"/>
              </a:ln>
            </spPr>
          </marker>
          <xVal>
            <numRef>
              <f>Plot!$BD$9:$BE$9</f>
              <numCache>
                <formatCode>General</formatCode>
                <ptCount val="2"/>
                <pt idx="0">
                  <v>-1</v>
                </pt>
                <pt idx="1">
                  <v>1</v>
                </pt>
              </numCache>
            </numRef>
          </xVal>
          <yVal>
            <numRef>
              <f>Plot!$BD$37:$BE$37</f>
              <numCache>
                <formatCode>General</formatCode>
                <ptCount val="2"/>
                <pt idx="0">
                  <v>0</v>
                </pt>
                <pt idx="1">
                  <v>0</v>
                </pt>
              </numCache>
            </numRef>
          </yVal>
          <smooth val="0"/>
        </ser>
        <ser>
          <idx val="155"/>
          <order val="155"/>
          <tx>
            <strRef>
              <f>Plot!$A$17</f>
              <strCache>
                <ptCount val="1"/>
              </strCache>
            </strRef>
          </tx>
          <spPr>
            <a:ln w="28575" cap="rnd">
              <a:solidFill>
                <a:srgbClr val="942093"/>
              </a:solidFill>
              <a:prstDash val="lgDashDotDot"/>
              <a:round/>
            </a:ln>
          </spPr>
          <marker>
            <symbol val="none"/>
            <spPr>
              <a:ln>
                <a:prstDash val="solid"/>
              </a:ln>
            </spPr>
          </marker>
          <xVal>
            <numRef>
              <f>Plot!$BD$9:$BE$9</f>
              <numCache>
                <formatCode>General</formatCode>
                <ptCount val="2"/>
                <pt idx="0">
                  <v>-1</v>
                </pt>
                <pt idx="1">
                  <v>1</v>
                </pt>
              </numCache>
            </numRef>
          </xVal>
          <yVal>
            <numRef>
              <f>Plot!$BD$38:$BE$38</f>
              <numCache>
                <formatCode>General</formatCode>
                <ptCount val="2"/>
                <pt idx="0">
                  <v>0</v>
                </pt>
                <pt idx="1">
                  <v>0</v>
                </pt>
              </numCache>
            </numRef>
          </yVal>
          <smooth val="0"/>
        </ser>
        <ser>
          <idx val="156"/>
          <order val="156"/>
          <tx>
            <strRef>
              <f>Plot!$A$18</f>
              <strCache>
                <ptCount val="1"/>
              </strCache>
            </strRef>
          </tx>
          <spPr>
            <a:ln w="28575" cap="rnd">
              <a:solidFill>
                <a:srgbClr val="008F00"/>
              </a:solidFill>
              <a:prstDash val="lgDashDotDot"/>
              <a:round/>
            </a:ln>
          </spPr>
          <marker>
            <symbol val="none"/>
            <spPr>
              <a:ln>
                <a:prstDash val="solid"/>
              </a:ln>
            </spPr>
          </marker>
          <xVal>
            <numRef>
              <f>Plot!$BD$9:$BE$9</f>
              <numCache>
                <formatCode>General</formatCode>
                <ptCount val="2"/>
                <pt idx="0">
                  <v>-1</v>
                </pt>
                <pt idx="1">
                  <v>1</v>
                </pt>
              </numCache>
            </numRef>
          </xVal>
          <yVal>
            <numRef>
              <f>Plot!$BD$39:$BE$39</f>
              <numCache>
                <formatCode>General</formatCode>
                <ptCount val="2"/>
                <pt idx="0">
                  <v>0</v>
                </pt>
                <pt idx="1">
                  <v>0</v>
                </pt>
              </numCache>
            </numRef>
          </yVal>
          <smooth val="0"/>
        </ser>
        <ser>
          <idx val="157"/>
          <order val="157"/>
          <tx>
            <strRef>
              <f>Plot!$A$19</f>
              <strCache>
                <ptCount val="1"/>
              </strCache>
            </strRef>
          </tx>
          <spPr>
            <a:ln w="28575" cap="rnd">
              <a:solidFill>
                <a:srgbClr val="011893"/>
              </a:solidFill>
              <a:prstDash val="lgDashDotDot"/>
              <a:round/>
            </a:ln>
          </spPr>
          <marker>
            <symbol val="none"/>
            <spPr>
              <a:ln>
                <a:prstDash val="solid"/>
              </a:ln>
            </spPr>
          </marker>
          <xVal>
            <numRef>
              <f>Plot!$BD$9:$BE$9</f>
              <numCache>
                <formatCode>General</formatCode>
                <ptCount val="2"/>
                <pt idx="0">
                  <v>-1</v>
                </pt>
                <pt idx="1">
                  <v>1</v>
                </pt>
              </numCache>
            </numRef>
          </xVal>
          <yVal>
            <numRef>
              <f>Plot!$BD$40:$BE$40</f>
              <numCache>
                <formatCode>General</formatCode>
                <ptCount val="2"/>
                <pt idx="0">
                  <v>0</v>
                </pt>
                <pt idx="1">
                  <v>0</v>
                </pt>
              </numCache>
            </numRef>
          </yVal>
          <smooth val="0"/>
        </ser>
        <ser>
          <idx val="158"/>
          <order val="158"/>
          <tx>
            <strRef>
              <f>Plot!$A$20</f>
              <strCache>
                <ptCount val="1"/>
              </strCache>
            </strRef>
          </tx>
          <spPr>
            <a:ln w="28575" cap="rnd">
              <a:solidFill>
                <a:srgbClr val="009193"/>
              </a:solidFill>
              <a:prstDash val="lgDashDotDot"/>
              <a:round/>
            </a:ln>
          </spPr>
          <marker>
            <symbol val="none"/>
            <spPr>
              <a:ln>
                <a:prstDash val="solid"/>
              </a:ln>
            </spPr>
          </marker>
          <xVal>
            <numRef>
              <f>Plot!$BD$9:$BE$9</f>
              <numCache>
                <formatCode>General</formatCode>
                <ptCount val="2"/>
                <pt idx="0">
                  <v>-1</v>
                </pt>
                <pt idx="1">
                  <v>1</v>
                </pt>
              </numCache>
            </numRef>
          </xVal>
          <yVal>
            <numRef>
              <f>Plot!$BD$41:$BE$41</f>
              <numCache>
                <formatCode>General</formatCode>
                <ptCount val="2"/>
                <pt idx="0">
                  <v>0</v>
                </pt>
                <pt idx="1">
                  <v>0</v>
                </pt>
              </numCache>
            </numRef>
          </yVal>
          <smooth val="0"/>
        </ser>
        <ser>
          <idx val="159"/>
          <order val="159"/>
          <tx>
            <strRef>
              <f>Plot!$A$21</f>
              <strCache>
                <ptCount val="1"/>
              </strCache>
            </strRef>
          </tx>
          <spPr>
            <a:ln w="28575" cap="rnd">
              <a:solidFill>
                <a:srgbClr val="945200"/>
              </a:solidFill>
              <a:prstDash val="lgDashDotDot"/>
              <a:round/>
            </a:ln>
          </spPr>
          <marker>
            <symbol val="none"/>
            <spPr>
              <a:ln>
                <a:prstDash val="solid"/>
              </a:ln>
            </spPr>
          </marker>
          <xVal>
            <numRef>
              <f>Plot!$BD$9:$BE$9</f>
              <numCache>
                <formatCode>General</formatCode>
                <ptCount val="2"/>
                <pt idx="0">
                  <v>-1</v>
                </pt>
                <pt idx="1">
                  <v>1</v>
                </pt>
              </numCache>
            </numRef>
          </xVal>
          <yVal>
            <numRef>
              <f>Plot!$BD$42:$BE$42</f>
              <numCache>
                <formatCode>General</formatCode>
                <ptCount val="2"/>
                <pt idx="0">
                  <v>0</v>
                </pt>
                <pt idx="1">
                  <v>0</v>
                </pt>
              </numCache>
            </numRef>
          </yVal>
          <smooth val="0"/>
        </ser>
        <ser>
          <idx val="160"/>
          <order val="160"/>
          <tx>
            <strRef>
              <f>Plot!$A$22</f>
              <strCache>
                <ptCount val="1"/>
              </strCache>
            </strRef>
          </tx>
          <spPr>
            <a:ln w="28575" cap="rnd">
              <a:solidFill>
                <a:srgbClr val="941100"/>
              </a:solidFill>
              <a:prstDash val="lgDashDotDot"/>
              <a:round/>
            </a:ln>
          </spPr>
          <marker>
            <symbol val="none"/>
            <spPr>
              <a:ln>
                <a:prstDash val="solid"/>
              </a:ln>
            </spPr>
          </marker>
          <xVal>
            <numRef>
              <f>Plot!$BD$9:$BE$9</f>
              <numCache>
                <formatCode>General</formatCode>
                <ptCount val="2"/>
                <pt idx="0">
                  <v>-1</v>
                </pt>
                <pt idx="1">
                  <v>1</v>
                </pt>
              </numCache>
            </numRef>
          </xVal>
          <yVal>
            <numRef>
              <f>Plot!$BD$43:$BE$43</f>
              <numCache>
                <formatCode>General</formatCode>
                <ptCount val="2"/>
                <pt idx="0">
                  <v>0</v>
                </pt>
                <pt idx="1">
                  <v>0</v>
                </pt>
              </numCache>
            </numRef>
          </yVal>
          <smooth val="0"/>
        </ser>
        <ser>
          <idx val="161"/>
          <order val="161"/>
          <tx>
            <strRef>
              <f>Plot!$A$23</f>
              <strCache>
                <ptCount val="1"/>
              </strCache>
            </strRef>
          </tx>
          <spPr>
            <a:ln w="28575" cap="rnd">
              <a:solidFill>
                <a:srgbClr val="00FA00"/>
              </a:solidFill>
              <a:prstDash val="lgDashDotDot"/>
              <a:round/>
            </a:ln>
          </spPr>
          <marker>
            <symbol val="none"/>
            <spPr>
              <a:ln>
                <a:prstDash val="solid"/>
              </a:ln>
            </spPr>
          </marker>
          <xVal>
            <numRef>
              <f>Plot!$BD$9:$BE$9</f>
              <numCache>
                <formatCode>General</formatCode>
                <ptCount val="2"/>
                <pt idx="0">
                  <v>-1</v>
                </pt>
                <pt idx="1">
                  <v>1</v>
                </pt>
              </numCache>
            </numRef>
          </xVal>
          <yVal>
            <numRef>
              <f>Plot!$BD$44:$BE$44</f>
              <numCache>
                <formatCode>General</formatCode>
                <ptCount val="2"/>
                <pt idx="0">
                  <v>0</v>
                </pt>
                <pt idx="1">
                  <v>0</v>
                </pt>
              </numCache>
            </numRef>
          </yVal>
          <smooth val="0"/>
        </ser>
        <ser>
          <idx val="162"/>
          <order val="162"/>
          <tx>
            <strRef>
              <f>Plot!$A$24</f>
              <strCache>
                <ptCount val="1"/>
              </strCache>
            </strRef>
          </tx>
          <spPr>
            <a:ln w="28575" cap="rnd">
              <a:solidFill>
                <a:srgbClr val="00FDFF"/>
              </a:solidFill>
              <a:prstDash val="lgDashDotDot"/>
              <a:round/>
            </a:ln>
          </spPr>
          <marker>
            <symbol val="none"/>
            <spPr>
              <a:ln>
                <a:prstDash val="solid"/>
              </a:ln>
            </spPr>
          </marker>
          <xVal>
            <numRef>
              <f>Plot!$BD$9:$BE$9</f>
              <numCache>
                <formatCode>General</formatCode>
                <ptCount val="2"/>
                <pt idx="0">
                  <v>-1</v>
                </pt>
                <pt idx="1">
                  <v>1</v>
                </pt>
              </numCache>
            </numRef>
          </xVal>
          <yVal>
            <numRef>
              <f>Plot!$BD$45:$BE$45</f>
              <numCache>
                <formatCode>General</formatCode>
                <ptCount val="2"/>
                <pt idx="0">
                  <v>0</v>
                </pt>
                <pt idx="1">
                  <v>0</v>
                </pt>
              </numCache>
            </numRef>
          </yVal>
          <smooth val="0"/>
        </ser>
        <ser>
          <idx val="163"/>
          <order val="163"/>
          <tx>
            <strRef>
              <f>Plot!$A$25</f>
              <strCache>
                <ptCount val="1"/>
              </strCache>
            </strRef>
          </tx>
          <spPr>
            <a:ln w="28575" cap="rnd">
              <a:solidFill>
                <a:srgbClr val="0096FF"/>
              </a:solidFill>
              <a:prstDash val="lgDashDotDot"/>
              <a:round/>
            </a:ln>
          </spPr>
          <marker>
            <symbol val="none"/>
            <spPr>
              <a:ln>
                <a:prstDash val="solid"/>
              </a:ln>
            </spPr>
          </marker>
          <xVal>
            <numRef>
              <f>Plot!$BD$9:$BE$9</f>
              <numCache>
                <formatCode>General</formatCode>
                <ptCount val="2"/>
                <pt idx="0">
                  <v>-1</v>
                </pt>
                <pt idx="1">
                  <v>1</v>
                </pt>
              </numCache>
            </numRef>
          </xVal>
          <yVal>
            <numRef>
              <f>Plot!$BD$46:$BE$46</f>
              <numCache>
                <formatCode>General</formatCode>
                <ptCount val="2"/>
                <pt idx="0">
                  <v>0</v>
                </pt>
                <pt idx="1">
                  <v>0</v>
                </pt>
              </numCache>
            </numRef>
          </yVal>
          <smooth val="0"/>
        </ser>
        <ser>
          <idx val="164"/>
          <order val="164"/>
          <tx>
            <strRef>
              <f>Plot!$A$26</f>
              <strCache>
                <ptCount val="1"/>
              </strCache>
            </strRef>
          </tx>
          <spPr>
            <a:ln w="28575" cap="rnd">
              <a:solidFill>
                <a:srgbClr val="FF40FF"/>
              </a:solidFill>
              <a:prstDash val="lgDashDotDot"/>
              <a:round/>
            </a:ln>
          </spPr>
          <marker>
            <symbol val="none"/>
            <spPr>
              <a:ln>
                <a:prstDash val="solid"/>
              </a:ln>
            </spPr>
          </marker>
          <xVal>
            <numRef>
              <f>Plot!$BD$9:$BE$9</f>
              <numCache>
                <formatCode>General</formatCode>
                <ptCount val="2"/>
                <pt idx="0">
                  <v>-1</v>
                </pt>
                <pt idx="1">
                  <v>1</v>
                </pt>
              </numCache>
            </numRef>
          </xVal>
          <yVal>
            <numRef>
              <f>Plot!$BD$47:$BE$47</f>
              <numCache>
                <formatCode>General</formatCode>
                <ptCount val="2"/>
                <pt idx="0">
                  <v>0</v>
                </pt>
                <pt idx="1">
                  <v>0</v>
                </pt>
              </numCache>
            </numRef>
          </yVal>
          <smooth val="0"/>
        </ser>
        <ser>
          <idx val="165"/>
          <order val="165"/>
          <tx>
            <strRef>
              <f>Plot!$A$27</f>
              <strCache>
                <ptCount val="1"/>
              </strCache>
            </strRef>
          </tx>
          <spPr>
            <a:ln w="28575" cap="rnd">
              <a:solidFill>
                <a:srgbClr val="FFD579"/>
              </a:solidFill>
              <a:prstDash val="lgDashDotDot"/>
              <a:round/>
            </a:ln>
          </spPr>
          <marker>
            <symbol val="none"/>
            <spPr>
              <a:ln>
                <a:prstDash val="solid"/>
              </a:ln>
            </spPr>
          </marker>
          <xVal>
            <numRef>
              <f>Plot!$BD$9:$BE$9</f>
              <numCache>
                <formatCode>General</formatCode>
                <ptCount val="2"/>
                <pt idx="0">
                  <v>-1</v>
                </pt>
                <pt idx="1">
                  <v>1</v>
                </pt>
              </numCache>
            </numRef>
          </xVal>
          <yVal>
            <numRef>
              <f>Plot!$BD$48:$BE$48</f>
              <numCache>
                <formatCode>General</formatCode>
                <ptCount val="2"/>
                <pt idx="0">
                  <v>0</v>
                </pt>
                <pt idx="1">
                  <v>0</v>
                </pt>
              </numCache>
            </numRef>
          </yVal>
          <smooth val="0"/>
        </ser>
        <ser>
          <idx val="166"/>
          <order val="166"/>
          <tx>
            <strRef>
              <f>Plot!$A$28</f>
              <strCache>
                <ptCount val="1"/>
              </strCache>
            </strRef>
          </tx>
          <spPr>
            <a:ln w="28575" cap="rnd">
              <a:solidFill>
                <a:srgbClr val="FF7E79"/>
              </a:solidFill>
              <a:prstDash val="lgDashDotDot"/>
              <a:round/>
            </a:ln>
          </spPr>
          <marker>
            <symbol val="none"/>
            <spPr>
              <a:ln>
                <a:prstDash val="solid"/>
              </a:ln>
            </spPr>
          </marker>
          <xVal>
            <numRef>
              <f>Plot!$BD$9:$BE$9</f>
              <numCache>
                <formatCode>General</formatCode>
                <ptCount val="2"/>
                <pt idx="0">
                  <v>-1</v>
                </pt>
                <pt idx="1">
                  <v>1</v>
                </pt>
              </numCache>
            </numRef>
          </xVal>
          <yVal>
            <numRef>
              <f>Plot!$BD$49:$BE$49</f>
              <numCache>
                <formatCode>General</formatCode>
                <ptCount val="2"/>
                <pt idx="0">
                  <v>0</v>
                </pt>
                <pt idx="1">
                  <v>0</v>
                </pt>
              </numCache>
            </numRef>
          </yVal>
          <smooth val="0"/>
        </ser>
        <ser>
          <idx val="167"/>
          <order val="167"/>
          <tx>
            <strRef>
              <f>Plot!$A$29</f>
              <strCache>
                <ptCount val="1"/>
              </strCache>
            </strRef>
          </tx>
          <spPr>
            <a:ln w="28575" cap="rnd">
              <a:solidFill>
                <a:srgbClr val="929000"/>
              </a:solidFill>
              <a:prstDash val="lgDashDotDot"/>
              <a:round/>
            </a:ln>
          </spPr>
          <marker>
            <symbol val="none"/>
            <spPr>
              <a:ln>
                <a:prstDash val="solid"/>
              </a:ln>
            </spPr>
          </marker>
          <xVal>
            <numRef>
              <f>Plot!$BD$9:$BE$9</f>
              <numCache>
                <formatCode>General</formatCode>
                <ptCount val="2"/>
                <pt idx="0">
                  <v>-1</v>
                </pt>
                <pt idx="1">
                  <v>1</v>
                </pt>
              </numCache>
            </numRef>
          </xVal>
          <yVal>
            <numRef>
              <f>Plot!$BD$50:$BE$50</f>
              <numCache>
                <formatCode>General</formatCode>
                <ptCount val="2"/>
                <pt idx="0">
                  <v>0</v>
                </pt>
                <pt idx="1">
                  <v>0</v>
                </pt>
              </numCache>
            </numRef>
          </yVal>
          <smooth val="0"/>
        </ser>
        <dLbls>
          <showLegendKey val="0"/>
          <showVal val="0"/>
          <showCatName val="0"/>
          <showSerName val="0"/>
          <showPercent val="0"/>
          <showBubbleSize val="0"/>
        </dLbls>
        <axId val="1186073136"/>
        <axId val="1186074784"/>
      </scatterChart>
      <valAx>
        <axId val="1186073136"/>
        <scaling>
          <orientation val="minMax"/>
          <max val="1"/>
          <min val="-1"/>
        </scaling>
        <delete val="0"/>
        <axPos val="b"/>
        <title>
          <tx>
            <strRef>
              <f>Plot!$C$6</f>
              <strCache>
                <ptCount val="1"/>
                <pt idx="0">
                  <v>94Mo</v>
                </pt>
              </strCache>
            </strRef>
          </tx>
          <overlay val="0"/>
          <spPr>
            <a:noFill/>
            <a:ln>
              <a:noFill/>
              <a:prstDash val="solid"/>
            </a:ln>
          </spPr>
          <txPr>
            <a:bodyPr rot="0" spcFirstLastPara="1" vertOverflow="ellipsis" vert="horz" wrap="square" anchor="ctr" anchorCtr="1"/>
            <a:lstStyle/>
            <a:p>
              <a:pPr>
                <a:defRPr sz="1800" b="0" i="0" strike="noStrike" kern="1200" baseline="0">
                  <a:solidFill>
                    <a:schemeClr val="tx1">
                      <a:lumMod val="65000"/>
                      <a:lumOff val="35000"/>
                    </a:schemeClr>
                  </a:solidFill>
                  <a:latin typeface="+mn-lt"/>
                  <a:ea typeface="+mn-ea"/>
                  <a:cs typeface="+mn-cs"/>
                </a:defRPr>
              </a:pPr>
              <a:r>
                <a:t/>
              </a:r>
              <a:endParaRPr lang="en-CH"/>
            </a:p>
          </txPr>
        </title>
        <numFmt formatCode="General" sourceLinked="1"/>
        <majorTickMark val="cross"/>
        <minorTickMark val="none"/>
        <tickLblPos val="nextTo"/>
        <spPr>
          <a:noFill/>
          <a:ln w="9525" cap="flat" cmpd="sng" algn="ctr">
            <a:solidFill>
              <a:schemeClr val="tx1"/>
            </a:solidFill>
            <a:prstDash val="solid"/>
            <a:round/>
          </a:ln>
        </spPr>
        <txPr>
          <a:bodyPr rot="-60000000" spcFirstLastPara="1" vertOverflow="ellipsis" vert="horz" wrap="square" anchor="ctr" anchorCtr="1"/>
          <a:lstStyle/>
          <a:p>
            <a:pPr>
              <a:defRPr sz="1200" b="0" i="0" strike="noStrike" kern="1200" baseline="0">
                <a:solidFill>
                  <a:schemeClr val="tx1">
                    <a:lumMod val="65000"/>
                    <a:lumOff val="35000"/>
                  </a:schemeClr>
                </a:solidFill>
                <a:latin typeface="+mn-lt"/>
                <a:ea typeface="+mn-ea"/>
                <a:cs typeface="+mn-cs"/>
              </a:defRPr>
            </a:pPr>
            <a:r>
              <a:t/>
            </a:r>
            <a:endParaRPr lang="en-CH"/>
          </a:p>
        </txPr>
        <crossAx val="1186074784"/>
        <crosses val="autoZero"/>
        <crossBetween val="midCat"/>
        <majorUnit val="0.25"/>
      </valAx>
      <valAx>
        <axId val="1186074784"/>
        <scaling>
          <orientation val="minMax"/>
          <max val="1"/>
          <min val="-1"/>
        </scaling>
        <delete val="0"/>
        <axPos val="l"/>
        <title>
          <tx>
            <strRef>
              <f>Plot!$C$7</f>
              <strCache>
                <ptCount val="1"/>
                <pt idx="0">
                  <v>95Mo</v>
                </pt>
              </strCache>
            </strRef>
          </tx>
          <overlay val="0"/>
          <spPr>
            <a:noFill/>
            <a:ln>
              <a:noFill/>
              <a:prstDash val="solid"/>
            </a:ln>
          </spPr>
          <txPr>
            <a:bodyPr rot="-5400000" spcFirstLastPara="1" vertOverflow="ellipsis" vert="horz" wrap="square" anchor="ctr" anchorCtr="1"/>
            <a:lstStyle/>
            <a:p>
              <a:pPr>
                <a:defRPr sz="1800" b="0" i="0" strike="noStrike" kern="1200" baseline="0">
                  <a:solidFill>
                    <a:schemeClr val="tx1">
                      <a:lumMod val="65000"/>
                      <a:lumOff val="35000"/>
                    </a:schemeClr>
                  </a:solidFill>
                  <a:latin typeface="+mn-lt"/>
                  <a:ea typeface="+mn-ea"/>
                  <a:cs typeface="+mn-cs"/>
                </a:defRPr>
              </a:pPr>
              <a:r>
                <a:t/>
              </a:r>
              <a:endParaRPr lang="en-CH"/>
            </a:p>
          </txPr>
        </title>
        <numFmt formatCode="General" sourceLinked="1"/>
        <majorTickMark val="cross"/>
        <minorTickMark val="none"/>
        <tickLblPos val="nextTo"/>
        <spPr>
          <a:noFill/>
          <a:ln>
            <a:solidFill>
              <a:schemeClr val="tx1"/>
            </a:solidFill>
            <a:prstDash val="solid"/>
          </a:ln>
        </spPr>
        <txPr>
          <a:bodyPr rot="-60000000" spcFirstLastPara="1" vertOverflow="ellipsis" vert="horz" wrap="square" anchor="ctr" anchorCtr="1"/>
          <a:lstStyle/>
          <a:p>
            <a:pPr>
              <a:defRPr sz="1400" b="0" i="0" strike="noStrike" kern="1200" baseline="0">
                <a:solidFill>
                  <a:schemeClr val="tx1">
                    <a:lumMod val="65000"/>
                    <a:lumOff val="35000"/>
                  </a:schemeClr>
                </a:solidFill>
                <a:latin typeface="+mn-lt"/>
                <a:ea typeface="+mn-ea"/>
                <a:cs typeface="+mn-cs"/>
              </a:defRPr>
            </a:pPr>
            <a:r>
              <a:t/>
            </a:r>
            <a:endParaRPr lang="en-CH"/>
          </a:p>
        </txPr>
        <crossAx val="1186073136"/>
        <crosses val="autoZero"/>
        <crossBetween val="midCat"/>
        <majorUnit val="0.25"/>
      </valAx>
    </plotArea>
    <legend>
      <legendPos val="b"/>
      <legendEntry>
        <idx val="28"/>
        <delete val="1"/>
      </legendEntry>
      <legendEntry>
        <idx val="29"/>
        <delete val="1"/>
      </legendEntry>
      <legendEntry>
        <idx val="30"/>
        <delete val="1"/>
      </legendEntry>
      <legendEntry>
        <idx val="31"/>
        <delete val="1"/>
      </legendEntry>
      <legendEntry>
        <idx val="32"/>
        <delete val="1"/>
      </legendEntry>
      <legendEntry>
        <idx val="33"/>
        <delete val="1"/>
      </legendEntry>
      <legendEntry>
        <idx val="34"/>
        <delete val="1"/>
      </legendEntry>
      <legendEntry>
        <idx val="35"/>
        <delete val="1"/>
      </legendEntry>
      <legendEntry>
        <idx val="36"/>
        <delete val="1"/>
      </legendEntry>
      <legendEntry>
        <idx val="37"/>
        <delete val="1"/>
      </legendEntry>
      <legendEntry>
        <idx val="38"/>
        <delete val="1"/>
      </legendEntry>
      <legendEntry>
        <idx val="39"/>
        <delete val="1"/>
      </legendEntry>
      <legendEntry>
        <idx val="40"/>
        <delete val="1"/>
      </legendEntry>
      <legendEntry>
        <idx val="41"/>
        <delete val="1"/>
      </legendEntry>
      <legendEntry>
        <idx val="42"/>
        <delete val="1"/>
      </legendEntry>
      <legendEntry>
        <idx val="43"/>
        <delete val="1"/>
      </legendEntry>
      <legendEntry>
        <idx val="44"/>
        <delete val="1"/>
      </legendEntry>
      <legendEntry>
        <idx val="45"/>
        <delete val="1"/>
      </legendEntry>
      <legendEntry>
        <idx val="46"/>
        <delete val="1"/>
      </legendEntry>
      <legendEntry>
        <idx val="47"/>
        <delete val="1"/>
      </legendEntry>
      <legendEntry>
        <idx val="48"/>
        <delete val="1"/>
      </legendEntry>
      <legendEntry>
        <idx val="49"/>
        <delete val="1"/>
      </legendEntry>
      <legendEntry>
        <idx val="50"/>
        <delete val="1"/>
      </legendEntry>
      <legendEntry>
        <idx val="51"/>
        <delete val="1"/>
      </legendEntry>
      <legendEntry>
        <idx val="52"/>
        <delete val="1"/>
      </legendEntry>
      <legendEntry>
        <idx val="53"/>
        <delete val="1"/>
      </legendEntry>
      <legendEntry>
        <idx val="54"/>
        <delete val="1"/>
      </legendEntry>
      <legendEntry>
        <idx val="55"/>
        <delete val="1"/>
      </legendEntry>
      <legendEntry>
        <idx val="56"/>
        <delete val="1"/>
      </legendEntry>
      <legendEntry>
        <idx val="57"/>
        <delete val="1"/>
      </legendEntry>
      <legendEntry>
        <idx val="58"/>
        <delete val="1"/>
      </legendEntry>
      <legendEntry>
        <idx val="59"/>
        <delete val="1"/>
      </legendEntry>
      <legendEntry>
        <idx val="60"/>
        <delete val="1"/>
      </legendEntry>
      <legendEntry>
        <idx val="61"/>
        <delete val="1"/>
      </legendEntry>
      <legendEntry>
        <idx val="62"/>
        <delete val="1"/>
      </legendEntry>
      <legendEntry>
        <idx val="63"/>
        <delete val="1"/>
      </legendEntry>
      <legendEntry>
        <idx val="64"/>
        <delete val="1"/>
      </legendEntry>
      <legendEntry>
        <idx val="65"/>
        <delete val="1"/>
      </legendEntry>
      <legendEntry>
        <idx val="66"/>
        <delete val="1"/>
      </legendEntry>
      <legendEntry>
        <idx val="67"/>
        <delete val="1"/>
      </legendEntry>
      <legendEntry>
        <idx val="68"/>
        <delete val="1"/>
      </legendEntry>
      <legendEntry>
        <idx val="69"/>
        <delete val="1"/>
      </legendEntry>
      <legendEntry>
        <idx val="70"/>
        <delete val="1"/>
      </legendEntry>
      <legendEntry>
        <idx val="71"/>
        <delete val="1"/>
      </legendEntry>
      <legendEntry>
        <idx val="72"/>
        <delete val="1"/>
      </legendEntry>
      <legendEntry>
        <idx val="73"/>
        <delete val="1"/>
      </legendEntry>
      <legendEntry>
        <idx val="74"/>
        <delete val="1"/>
      </legendEntry>
      <legendEntry>
        <idx val="75"/>
        <delete val="1"/>
      </legendEntry>
      <legendEntry>
        <idx val="76"/>
        <delete val="1"/>
      </legendEntry>
      <legendEntry>
        <idx val="77"/>
        <delete val="1"/>
      </legendEntry>
      <legendEntry>
        <idx val="78"/>
        <delete val="1"/>
      </legendEntry>
      <legendEntry>
        <idx val="79"/>
        <delete val="1"/>
      </legendEntry>
      <legendEntry>
        <idx val="80"/>
        <delete val="1"/>
      </legendEntry>
      <legendEntry>
        <idx val="81"/>
        <delete val="1"/>
      </legendEntry>
      <legendEntry>
        <idx val="82"/>
        <delete val="1"/>
      </legendEntry>
      <legendEntry>
        <idx val="83"/>
        <delete val="1"/>
      </legendEntry>
      <legendEntry>
        <idx val="84"/>
        <delete val="1"/>
      </legendEntry>
      <legendEntry>
        <idx val="85"/>
        <delete val="1"/>
      </legendEntry>
      <legendEntry>
        <idx val="86"/>
        <delete val="1"/>
      </legendEntry>
      <legendEntry>
        <idx val="87"/>
        <delete val="1"/>
      </legendEntry>
      <legendEntry>
        <idx val="88"/>
        <delete val="1"/>
      </legendEntry>
      <legendEntry>
        <idx val="89"/>
        <delete val="1"/>
      </legendEntry>
      <legendEntry>
        <idx val="90"/>
        <delete val="1"/>
      </legendEntry>
      <legendEntry>
        <idx val="91"/>
        <delete val="1"/>
      </legendEntry>
      <legendEntry>
        <idx val="92"/>
        <delete val="1"/>
      </legendEntry>
      <legendEntry>
        <idx val="93"/>
        <delete val="1"/>
      </legendEntry>
      <legendEntry>
        <idx val="94"/>
        <delete val="1"/>
      </legendEntry>
      <legendEntry>
        <idx val="95"/>
        <delete val="1"/>
      </legendEntry>
      <legendEntry>
        <idx val="96"/>
        <delete val="1"/>
      </legendEntry>
      <legendEntry>
        <idx val="97"/>
        <delete val="1"/>
      </legendEntry>
      <legendEntry>
        <idx val="98"/>
        <delete val="1"/>
      </legendEntry>
      <legendEntry>
        <idx val="99"/>
        <delete val="1"/>
      </legendEntry>
      <legendEntry>
        <idx val="100"/>
        <delete val="1"/>
      </legendEntry>
      <legendEntry>
        <idx val="101"/>
        <delete val="1"/>
      </legendEntry>
      <legendEntry>
        <idx val="102"/>
        <delete val="1"/>
      </legendEntry>
      <legendEntry>
        <idx val="103"/>
        <delete val="1"/>
      </legendEntry>
      <legendEntry>
        <idx val="104"/>
        <delete val="1"/>
      </legendEntry>
      <legendEntry>
        <idx val="105"/>
        <delete val="1"/>
      </legendEntry>
      <legendEntry>
        <idx val="106"/>
        <delete val="1"/>
      </legendEntry>
      <legendEntry>
        <idx val="107"/>
        <delete val="1"/>
      </legendEntry>
      <legendEntry>
        <idx val="108"/>
        <delete val="1"/>
      </legendEntry>
      <legendEntry>
        <idx val="109"/>
        <delete val="1"/>
      </legendEntry>
      <legendEntry>
        <idx val="110"/>
        <delete val="1"/>
      </legendEntry>
      <legendEntry>
        <idx val="111"/>
        <delete val="1"/>
      </legendEntry>
      <legendEntry>
        <idx val="112"/>
        <delete val="1"/>
      </legendEntry>
      <legendEntry>
        <idx val="113"/>
        <delete val="1"/>
      </legendEntry>
      <legendEntry>
        <idx val="114"/>
        <delete val="1"/>
      </legendEntry>
      <legendEntry>
        <idx val="115"/>
        <delete val="1"/>
      </legendEntry>
      <legendEntry>
        <idx val="116"/>
        <delete val="1"/>
      </legendEntry>
      <legendEntry>
        <idx val="117"/>
        <delete val="1"/>
      </legendEntry>
      <legendEntry>
        <idx val="118"/>
        <delete val="1"/>
      </legendEntry>
      <legendEntry>
        <idx val="119"/>
        <delete val="1"/>
      </legendEntry>
      <legendEntry>
        <idx val="120"/>
        <delete val="1"/>
      </legendEntry>
      <legendEntry>
        <idx val="121"/>
        <delete val="1"/>
      </legendEntry>
      <legendEntry>
        <idx val="122"/>
        <delete val="1"/>
      </legendEntry>
      <legendEntry>
        <idx val="123"/>
        <delete val="1"/>
      </legendEntry>
      <legendEntry>
        <idx val="124"/>
        <delete val="1"/>
      </legendEntry>
      <legendEntry>
        <idx val="125"/>
        <delete val="1"/>
      </legendEntry>
      <legendEntry>
        <idx val="126"/>
        <delete val="1"/>
      </legendEntry>
      <legendEntry>
        <idx val="127"/>
        <delete val="1"/>
      </legendEntry>
      <legendEntry>
        <idx val="128"/>
        <delete val="1"/>
      </legendEntry>
      <legendEntry>
        <idx val="129"/>
        <delete val="1"/>
      </legendEntry>
      <legendEntry>
        <idx val="130"/>
        <delete val="1"/>
      </legendEntry>
      <legendEntry>
        <idx val="131"/>
        <delete val="1"/>
      </legendEntry>
      <legendEntry>
        <idx val="132"/>
        <delete val="1"/>
      </legendEntry>
      <legendEntry>
        <idx val="133"/>
        <delete val="1"/>
      </legendEntry>
      <legendEntry>
        <idx val="134"/>
        <delete val="1"/>
      </legendEntry>
      <legendEntry>
        <idx val="135"/>
        <delete val="1"/>
      </legendEntry>
      <legendEntry>
        <idx val="136"/>
        <delete val="1"/>
      </legendEntry>
      <legendEntry>
        <idx val="137"/>
        <delete val="1"/>
      </legendEntry>
      <legendEntry>
        <idx val="138"/>
        <delete val="1"/>
      </legendEntry>
      <legendEntry>
        <idx val="139"/>
        <delete val="1"/>
      </legendEntry>
      <legendEntry>
        <idx val="140"/>
        <delete val="1"/>
      </legendEntry>
      <legendEntry>
        <idx val="141"/>
        <delete val="1"/>
      </legendEntry>
      <legendEntry>
        <idx val="142"/>
        <delete val="1"/>
      </legendEntry>
      <legendEntry>
        <idx val="143"/>
        <delete val="1"/>
      </legendEntry>
      <legendEntry>
        <idx val="144"/>
        <delete val="1"/>
      </legendEntry>
      <legendEntry>
        <idx val="145"/>
        <delete val="1"/>
      </legendEntry>
      <legendEntry>
        <idx val="146"/>
        <delete val="1"/>
      </legendEntry>
      <legendEntry>
        <idx val="147"/>
        <delete val="1"/>
      </legendEntry>
      <legendEntry>
        <idx val="148"/>
        <delete val="1"/>
      </legendEntry>
      <legendEntry>
        <idx val="149"/>
        <delete val="1"/>
      </legendEntry>
      <legendEntry>
        <idx val="150"/>
        <delete val="1"/>
      </legendEntry>
      <legendEntry>
        <idx val="151"/>
        <delete val="1"/>
      </legendEntry>
      <legendEntry>
        <idx val="152"/>
        <delete val="1"/>
      </legendEntry>
      <legendEntry>
        <idx val="153"/>
        <delete val="1"/>
      </legendEntry>
      <legendEntry>
        <idx val="154"/>
        <delete val="1"/>
      </legendEntry>
      <legendEntry>
        <idx val="155"/>
        <delete val="1"/>
      </legendEntry>
      <legendEntry>
        <idx val="156"/>
        <delete val="1"/>
      </legendEntry>
      <legendEntry>
        <idx val="157"/>
        <delete val="1"/>
      </legendEntry>
      <legendEntry>
        <idx val="158"/>
        <delete val="1"/>
      </legendEntry>
      <legendEntry>
        <idx val="159"/>
        <delete val="1"/>
      </legendEntry>
      <legendEntry>
        <idx val="160"/>
        <delete val="1"/>
      </legendEntry>
      <legendEntry>
        <idx val="161"/>
        <delete val="1"/>
      </legendEntry>
      <legendEntry>
        <idx val="162"/>
        <delete val="1"/>
      </legendEntry>
      <legendEntry>
        <idx val="163"/>
        <delete val="1"/>
      </legendEntry>
      <legendEntry>
        <idx val="164"/>
        <delete val="1"/>
      </legendEntry>
      <legendEntry>
        <idx val="165"/>
        <delete val="1"/>
      </legendEntry>
      <legendEntry>
        <idx val="166"/>
        <delete val="1"/>
      </legendEntry>
      <legendEntry>
        <idx val="167"/>
        <delete val="1"/>
      </legendEntry>
      <overlay val="0"/>
      <spPr>
        <a:noFill/>
        <a:ln>
          <a:noFill/>
          <a:prstDash val="solid"/>
        </a:ln>
      </spPr>
      <txPr>
        <a:bodyPr rot="0" spcFirstLastPara="1" vertOverflow="ellipsis" vert="horz" wrap="square" anchor="ctr" anchorCtr="1"/>
        <a:lstStyle/>
        <a:p>
          <a:pPr>
            <a:defRPr sz="1400" b="0" i="0" strike="noStrike" kern="1200" baseline="0">
              <a:solidFill>
                <a:schemeClr val="tx1">
                  <a:lumMod val="65000"/>
                  <a:lumOff val="35000"/>
                </a:schemeClr>
              </a:solidFill>
              <a:latin typeface="+mn-lt"/>
              <a:ea typeface="+mn-ea"/>
              <a:cs typeface="+mn-cs"/>
            </a:defRPr>
          </a:pPr>
          <a:r>
            <a:t/>
          </a:r>
          <a:endParaRPr lang="en-CH"/>
        </a:p>
      </txPr>
    </legend>
    <plotVisOnly val="1"/>
    <dispBlanksAs val="gap"/>
  </chart>
</chartSpace>
</file>

<file path=xl/comments/comment1.xml><?xml version="1.0" encoding="utf-8"?>
<comments xmlns="http://schemas.openxmlformats.org/spreadsheetml/2006/main">
  <authors>
    <author>Mattias Ek</author>
  </authors>
  <commentList>
    <comment ref="C9" authorId="0" shapeId="0">
      <text>
        <t>Leave blank to turn off</t>
      </text>
    </comment>
  </commentList>
</comments>
</file>

<file path=xl/drawings/_rels/drawing1.xml.rels><Relationships xmlns="http://schemas.openxmlformats.org/package/2006/relationships"><Relationship Type="http://schemas.openxmlformats.org/officeDocument/2006/relationships/chart" Target="/xl/charts/chart1.xml" Id="rId1" /><Relationship Type="http://schemas.openxmlformats.org/officeDocument/2006/relationships/chart" Target="/xl/charts/chart2.xml" Id="rId2" /></Relationships>
</file>

<file path=xl/drawings/_rels/drawing10.xml.rels><Relationships xmlns="http://schemas.openxmlformats.org/package/2006/relationships"><Relationship Type="http://schemas.openxmlformats.org/officeDocument/2006/relationships/image" Target="/xl/media/image17.png" Id="rId1" /><Relationship Type="http://schemas.openxmlformats.org/officeDocument/2006/relationships/image" Target="/xl/media/image18.png" Id="rId2" /></Relationships>
</file>

<file path=xl/drawings/_rels/drawing11.xml.rels><Relationships xmlns="http://schemas.openxmlformats.org/package/2006/relationships"><Relationship Type="http://schemas.openxmlformats.org/officeDocument/2006/relationships/image" Target="/xl/media/image19.png" Id="rId1" /><Relationship Type="http://schemas.openxmlformats.org/officeDocument/2006/relationships/image" Target="/xl/media/image20.png" Id="rId2" /></Relationships>
</file>

<file path=xl/drawings/_rels/drawing12.xml.rels><Relationships xmlns="http://schemas.openxmlformats.org/package/2006/relationships"><Relationship Type="http://schemas.openxmlformats.org/officeDocument/2006/relationships/image" Target="/xl/media/image21.png" Id="rId1" /><Relationship Type="http://schemas.openxmlformats.org/officeDocument/2006/relationships/image" Target="/xl/media/image22.png" Id="rId2" /></Relationships>
</file>

<file path=xl/drawings/_rels/drawing13.xml.rels><Relationships xmlns="http://schemas.openxmlformats.org/package/2006/relationships"><Relationship Type="http://schemas.openxmlformats.org/officeDocument/2006/relationships/image" Target="/xl/media/image23.png" Id="rId1" /><Relationship Type="http://schemas.openxmlformats.org/officeDocument/2006/relationships/image" Target="/xl/media/image24.png" Id="rId2" /></Relationships>
</file>

<file path=xl/drawings/_rels/drawing14.xml.rels><Relationships xmlns="http://schemas.openxmlformats.org/package/2006/relationships"><Relationship Type="http://schemas.openxmlformats.org/officeDocument/2006/relationships/image" Target="/xl/media/image25.png" Id="rId1" /><Relationship Type="http://schemas.openxmlformats.org/officeDocument/2006/relationships/image" Target="/xl/media/image26.png" Id="rId2" /></Relationships>
</file>

<file path=xl/drawings/_rels/drawing15.xml.rels><Relationships xmlns="http://schemas.openxmlformats.org/package/2006/relationships"><Relationship Type="http://schemas.openxmlformats.org/officeDocument/2006/relationships/image" Target="/xl/media/image27.png" Id="rId1" /><Relationship Type="http://schemas.openxmlformats.org/officeDocument/2006/relationships/image" Target="/xl/media/image28.png" Id="rId2" /></Relationships>
</file>

<file path=xl/drawings/_rels/drawing16.xml.rels><Relationships xmlns="http://schemas.openxmlformats.org/package/2006/relationships"><Relationship Type="http://schemas.openxmlformats.org/officeDocument/2006/relationships/image" Target="/xl/media/image29.png" Id="rId1" /><Relationship Type="http://schemas.openxmlformats.org/officeDocument/2006/relationships/image" Target="/xl/media/image30.png" Id="rId2" /></Relationships>
</file>

<file path=xl/drawings/_rels/drawing17.xml.rels><Relationships xmlns="http://schemas.openxmlformats.org/package/2006/relationships"><Relationship Type="http://schemas.openxmlformats.org/officeDocument/2006/relationships/image" Target="/xl/media/image31.png" Id="rId1" /><Relationship Type="http://schemas.openxmlformats.org/officeDocument/2006/relationships/image" Target="/xl/media/image32.png" Id="rId2" /></Relationships>
</file>

<file path=xl/drawings/_rels/drawing18.xml.rels><Relationships xmlns="http://schemas.openxmlformats.org/package/2006/relationships"><Relationship Type="http://schemas.openxmlformats.org/officeDocument/2006/relationships/image" Target="/xl/media/image33.png" Id="rId1" /><Relationship Type="http://schemas.openxmlformats.org/officeDocument/2006/relationships/image" Target="/xl/media/image34.png" Id="rId2" /></Relationships>
</file>

<file path=xl/drawings/_rels/drawing19.xml.rels><Relationships xmlns="http://schemas.openxmlformats.org/package/2006/relationships"><Relationship Type="http://schemas.openxmlformats.org/officeDocument/2006/relationships/image" Target="/xl/media/image35.png" Id="rId1" /><Relationship Type="http://schemas.openxmlformats.org/officeDocument/2006/relationships/image" Target="/xl/media/image36.png" Id="rId2" /></Relationships>
</file>

<file path=xl/drawings/_rels/drawing2.xml.rels><Relationships xmlns="http://schemas.openxmlformats.org/package/2006/relationships"><Relationship Type="http://schemas.openxmlformats.org/officeDocument/2006/relationships/image" Target="/xl/media/image1.png" Id="rId1" /><Relationship Type="http://schemas.openxmlformats.org/officeDocument/2006/relationships/image" Target="/xl/media/image2.png" Id="rId2" /></Relationships>
</file>

<file path=xl/drawings/_rels/drawing20.xml.rels><Relationships xmlns="http://schemas.openxmlformats.org/package/2006/relationships"><Relationship Type="http://schemas.openxmlformats.org/officeDocument/2006/relationships/image" Target="/xl/media/image37.png" Id="rId1" /><Relationship Type="http://schemas.openxmlformats.org/officeDocument/2006/relationships/image" Target="/xl/media/image38.png" Id="rId2" /></Relationships>
</file>

<file path=xl/drawings/_rels/drawing21.xml.rels><Relationships xmlns="http://schemas.openxmlformats.org/package/2006/relationships"><Relationship Type="http://schemas.openxmlformats.org/officeDocument/2006/relationships/image" Target="/xl/media/image39.png" Id="rId1" /><Relationship Type="http://schemas.openxmlformats.org/officeDocument/2006/relationships/image" Target="/xl/media/image40.png" Id="rId2" /></Relationships>
</file>

<file path=xl/drawings/_rels/drawing22.xml.rels><Relationships xmlns="http://schemas.openxmlformats.org/package/2006/relationships"><Relationship Type="http://schemas.openxmlformats.org/officeDocument/2006/relationships/image" Target="/xl/media/image41.png" Id="rId1" /><Relationship Type="http://schemas.openxmlformats.org/officeDocument/2006/relationships/image" Target="/xl/media/image42.png" Id="rId2" /></Relationships>
</file>

<file path=xl/drawings/_rels/drawing3.xml.rels><Relationships xmlns="http://schemas.openxmlformats.org/package/2006/relationships"><Relationship Type="http://schemas.openxmlformats.org/officeDocument/2006/relationships/image" Target="/xl/media/image3.png" Id="rId1" /><Relationship Type="http://schemas.openxmlformats.org/officeDocument/2006/relationships/image" Target="/xl/media/image4.png" Id="rId2" /></Relationships>
</file>

<file path=xl/drawings/_rels/drawing4.xml.rels><Relationships xmlns="http://schemas.openxmlformats.org/package/2006/relationships"><Relationship Type="http://schemas.openxmlformats.org/officeDocument/2006/relationships/image" Target="/xl/media/image5.png" Id="rId1" /><Relationship Type="http://schemas.openxmlformats.org/officeDocument/2006/relationships/image" Target="/xl/media/image6.png" Id="rId2" /></Relationships>
</file>

<file path=xl/drawings/_rels/drawing5.xml.rels><Relationships xmlns="http://schemas.openxmlformats.org/package/2006/relationships"><Relationship Type="http://schemas.openxmlformats.org/officeDocument/2006/relationships/image" Target="/xl/media/image7.png" Id="rId1" /><Relationship Type="http://schemas.openxmlformats.org/officeDocument/2006/relationships/image" Target="/xl/media/image8.png" Id="rId2" /></Relationships>
</file>

<file path=xl/drawings/_rels/drawing6.xml.rels><Relationships xmlns="http://schemas.openxmlformats.org/package/2006/relationships"><Relationship Type="http://schemas.openxmlformats.org/officeDocument/2006/relationships/image" Target="/xl/media/image9.png" Id="rId1" /><Relationship Type="http://schemas.openxmlformats.org/officeDocument/2006/relationships/image" Target="/xl/media/image10.png" Id="rId2" /></Relationships>
</file>

<file path=xl/drawings/_rels/drawing7.xml.rels><Relationships xmlns="http://schemas.openxmlformats.org/package/2006/relationships"><Relationship Type="http://schemas.openxmlformats.org/officeDocument/2006/relationships/image" Target="/xl/media/image11.png" Id="rId1" /><Relationship Type="http://schemas.openxmlformats.org/officeDocument/2006/relationships/image" Target="/xl/media/image12.png" Id="rId2" /></Relationships>
</file>

<file path=xl/drawings/_rels/drawing8.xml.rels><Relationships xmlns="http://schemas.openxmlformats.org/package/2006/relationships"><Relationship Type="http://schemas.openxmlformats.org/officeDocument/2006/relationships/image" Target="/xl/media/image13.png" Id="rId1" /><Relationship Type="http://schemas.openxmlformats.org/officeDocument/2006/relationships/image" Target="/xl/media/image14.png" Id="rId2" /></Relationships>
</file>

<file path=xl/drawings/_rels/drawing9.xml.rels><Relationships xmlns="http://schemas.openxmlformats.org/package/2006/relationships"><Relationship Type="http://schemas.openxmlformats.org/officeDocument/2006/relationships/image" Target="/xl/media/image15.png" Id="rId1" /><Relationship Type="http://schemas.openxmlformats.org/officeDocument/2006/relationships/image" Target="/xl/media/image16.png" Id="rId2" /></Relationships>
</file>

<file path=xl/drawings/drawing1.xml><?xml version="1.0" encoding="utf-8"?>
<wsDr xmlns:a="http://schemas.openxmlformats.org/drawingml/2006/main" xmlns:c="http://schemas.openxmlformats.org/drawingml/2006/chart" xmlns:r="http://schemas.openxmlformats.org/officeDocument/2006/relationships" xmlns="http://schemas.openxmlformats.org/drawingml/2006/spreadsheetDrawing">
  <twoCellAnchor>
    <from>
      <col>4</col>
      <colOff>523875</colOff>
      <row>1</row>
      <rowOff>142875</rowOff>
    </from>
    <to>
      <col>18</col>
      <colOff>47625</colOff>
      <row>67</row>
      <rowOff>15875</rowOff>
    </to>
    <graphicFrame>
      <nvGraphicFramePr>
        <cNvPr id="1" name="Chart 1"/>
        <cNvGraphicFramePr/>
      </nvGraphicFramePr>
      <xfrm/>
      <a:graphic>
        <a:graphicData uri="http://schemas.openxmlformats.org/drawingml/2006/chart">
          <c:chart r:id="rId1"/>
        </a:graphicData>
      </a:graphic>
    </graphicFrame>
    <clientData/>
  </twoCellAnchor>
  <twoCellAnchor>
    <from>
      <col>18</col>
      <colOff>381000</colOff>
      <row>1</row>
      <rowOff>158750</rowOff>
    </from>
    <to>
      <col>31</col>
      <colOff>285750</colOff>
      <row>67</row>
      <rowOff>63500</rowOff>
    </to>
    <graphicFrame>
      <nvGraphicFramePr>
        <cNvPr id="2" name="Chart 2"/>
        <cNvGraphicFramePr/>
      </nvGraphicFramePr>
      <xfrm/>
      <a:graphic>
        <a:graphicData uri="http://schemas.openxmlformats.org/drawingml/2006/chart">
          <c:chart r:id="rId2"/>
        </a:graphicData>
      </a:graphic>
    </graphicFrame>
    <clientData/>
  </twoCellAnchor>
</wsDr>
</file>

<file path=xl/drawings/drawing10.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1.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2.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0287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0287000"/>
    <pic>
      <nvPicPr>
        <cNvPr id="2" name="Image 2" descr="Picture"/>
        <cNvPicPr/>
      </nvPicPr>
      <blipFill>
        <a:blip cstate="print" r:embed="rId2"/>
        <a:stretch>
          <a:fillRect/>
        </a:stretch>
      </blipFill>
      <spPr>
        <a:prstGeom prst="rect"/>
      </spPr>
    </pic>
    <clientData/>
  </oneCellAnchor>
</wsDr>
</file>

<file path=xl/drawings/drawing13.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4.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5.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6.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7.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18.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0287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0287000"/>
    <pic>
      <nvPicPr>
        <cNvPr id="2" name="Image 2" descr="Picture"/>
        <cNvPicPr/>
      </nvPicPr>
      <blipFill>
        <a:blip cstate="print" r:embed="rId2"/>
        <a:stretch>
          <a:fillRect/>
        </a:stretch>
      </blipFill>
      <spPr>
        <a:prstGeom prst="rect"/>
      </spPr>
    </pic>
    <clientData/>
  </oneCellAnchor>
</wsDr>
</file>

<file path=xl/drawings/drawing19.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7145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7145000"/>
    <pic>
      <nvPicPr>
        <cNvPr id="2" name="Image 2" descr="Picture"/>
        <cNvPicPr/>
      </nvPicPr>
      <blipFill>
        <a:blip cstate="print" r:embed="rId2"/>
        <a:stretch>
          <a:fillRect/>
        </a:stretch>
      </blipFill>
      <spPr>
        <a:prstGeom prst="rect"/>
      </spPr>
    </pic>
    <clientData/>
  </oneCellAnchor>
</wsDr>
</file>

<file path=xl/drawings/drawing2.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20.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10287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10287000"/>
    <pic>
      <nvPicPr>
        <cNvPr id="2" name="Image 2" descr="Picture"/>
        <cNvPicPr/>
      </nvPicPr>
      <blipFill>
        <a:blip cstate="print" r:embed="rId2"/>
        <a:stretch>
          <a:fillRect/>
        </a:stretch>
      </blipFill>
      <spPr>
        <a:prstGeom prst="rect"/>
      </spPr>
    </pic>
    <clientData/>
  </oneCellAnchor>
</wsDr>
</file>

<file path=xl/drawings/drawing21.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22.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3.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4.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5.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6.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7.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8.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drawings/drawing9.xml><?xml version="1.0" encoding="utf-8"?>
<wsDr xmlns:a="http://schemas.openxmlformats.org/drawingml/2006/main" xmlns:r="http://schemas.openxmlformats.org/officeDocument/2006/relationships" xmlns="http://schemas.openxmlformats.org/drawingml/2006/spreadsheetDrawing">
  <oneCellAnchor>
    <from>
      <col>0</col>
      <colOff>0</colOff>
      <row>48</row>
      <rowOff>0</rowOff>
    </from>
    <ext cx="10287000" cy="6858000"/>
    <pic>
      <nvPicPr>
        <cNvPr id="1" name="Image 1" descr="Picture"/>
        <cNvPicPr/>
      </nvPicPr>
      <blipFill>
        <a:blip cstate="print" r:embed="rId1"/>
        <a:stretch>
          <a:fillRect/>
        </a:stretch>
      </blipFill>
      <spPr>
        <a:prstGeom prst="rect"/>
      </spPr>
    </pic>
    <clientData/>
  </oneCellAnchor>
  <oneCellAnchor>
    <from>
      <col>16</col>
      <colOff>0</colOff>
      <row>48</row>
      <rowOff>0</rowOff>
    </from>
    <ext cx="10287000" cy="6858000"/>
    <pic>
      <nvPicPr>
        <cNvPr id="2" name="Image 2" descr="Picture"/>
        <cNvPicPr/>
      </nvPicPr>
      <blipFill>
        <a:blip cstate="print" r:embed="rId2"/>
        <a:stretch>
          <a:fillRect/>
        </a:stretch>
      </blipFill>
      <spPr>
        <a:prstGeom prst="rect"/>
      </spPr>
    </pic>
    <clientData/>
  </oneCellAnchor>
</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Relationships xmlns="http://schemas.openxmlformats.org/package/2006/relationships"><Relationship Type="http://schemas.openxmlformats.org/officeDocument/2006/relationships/drawing" Target="/xl/drawings/drawing9.xml" Id="rId1" /></Relationships>
</file>

<file path=xl/worksheets/_rels/sheet11.xml.rels><Relationships xmlns="http://schemas.openxmlformats.org/package/2006/relationships"><Relationship Type="http://schemas.openxmlformats.org/officeDocument/2006/relationships/drawing" Target="/xl/drawings/drawing10.xml" Id="rId1" /></Relationships>
</file>

<file path=xl/worksheets/_rels/sheet12.xml.rels><Relationships xmlns="http://schemas.openxmlformats.org/package/2006/relationships"><Relationship Type="http://schemas.openxmlformats.org/officeDocument/2006/relationships/drawing" Target="/xl/drawings/drawing11.xml" Id="rId1" /></Relationships>
</file>

<file path=xl/worksheets/_rels/sheet13.xml.rels><Relationships xmlns="http://schemas.openxmlformats.org/package/2006/relationships"><Relationship Type="http://schemas.openxmlformats.org/officeDocument/2006/relationships/drawing" Target="/xl/drawings/drawing12.xml" Id="rId1" /></Relationships>
</file>

<file path=xl/worksheets/_rels/sheet14.xml.rels><Relationships xmlns="http://schemas.openxmlformats.org/package/2006/relationships"><Relationship Type="http://schemas.openxmlformats.org/officeDocument/2006/relationships/drawing" Target="/xl/drawings/drawing13.xml" Id="rId1" /></Relationships>
</file>

<file path=xl/worksheets/_rels/sheet15.xml.rels><Relationships xmlns="http://schemas.openxmlformats.org/package/2006/relationships"><Relationship Type="http://schemas.openxmlformats.org/officeDocument/2006/relationships/drawing" Target="/xl/drawings/drawing14.xml" Id="rId1" /></Relationships>
</file>

<file path=xl/worksheets/_rels/sheet16.xml.rels><Relationships xmlns="http://schemas.openxmlformats.org/package/2006/relationships"><Relationship Type="http://schemas.openxmlformats.org/officeDocument/2006/relationships/drawing" Target="/xl/drawings/drawing15.xml" Id="rId1" /></Relationships>
</file>

<file path=xl/worksheets/_rels/sheet17.xml.rels><Relationships xmlns="http://schemas.openxmlformats.org/package/2006/relationships"><Relationship Type="http://schemas.openxmlformats.org/officeDocument/2006/relationships/drawing" Target="/xl/drawings/drawing16.xml" Id="rId1" /></Relationships>
</file>

<file path=xl/worksheets/_rels/sheet18.xml.rels><Relationships xmlns="http://schemas.openxmlformats.org/package/2006/relationships"><Relationship Type="http://schemas.openxmlformats.org/officeDocument/2006/relationships/drawing" Target="/xl/drawings/drawing17.xml" Id="rId1" /></Relationships>
</file>

<file path=xl/worksheets/_rels/sheet19.xml.rels><Relationships xmlns="http://schemas.openxmlformats.org/package/2006/relationships"><Relationship Type="http://schemas.openxmlformats.org/officeDocument/2006/relationships/drawing" Target="/xl/drawings/drawing18.xml" Id="rId1" /></Relationships>
</file>

<file path=xl/worksheets/_rels/sheet2.xml.rels><Relationships xmlns="http://schemas.openxmlformats.org/package/2006/relationships"><Relationship Type="http://schemas.openxmlformats.org/officeDocument/2006/relationships/drawing" Target="/xl/drawings/drawing1.xml" Id="rId1" /><Relationship Type="http://schemas.openxmlformats.org/officeDocument/2006/relationships/comments" Target="/xl/comments/comment1.xml" Id="comments" /><Relationship Type="http://schemas.openxmlformats.org/officeDocument/2006/relationships/vmlDrawing" Target="/xl/drawings/commentsDrawing1.vml" Id="anysvml" /></Relationships>
</file>

<file path=xl/worksheets/_rels/sheet20.xml.rels><Relationships xmlns="http://schemas.openxmlformats.org/package/2006/relationships"><Relationship Type="http://schemas.openxmlformats.org/officeDocument/2006/relationships/drawing" Target="/xl/drawings/drawing19.xml" Id="rId1" /></Relationships>
</file>

<file path=xl/worksheets/_rels/sheet21.xml.rels><Relationships xmlns="http://schemas.openxmlformats.org/package/2006/relationships"><Relationship Type="http://schemas.openxmlformats.org/officeDocument/2006/relationships/drawing" Target="/xl/drawings/drawing20.xml" Id="rId1" /></Relationships>
</file>

<file path=xl/worksheets/_rels/sheet22.xml.rels><Relationships xmlns="http://schemas.openxmlformats.org/package/2006/relationships"><Relationship Type="http://schemas.openxmlformats.org/officeDocument/2006/relationships/drawing" Target="/xl/drawings/drawing21.xml" Id="rId1" /></Relationships>
</file>

<file path=xl/worksheets/_rels/sheet23.xml.rels><Relationships xmlns="http://schemas.openxmlformats.org/package/2006/relationships"><Relationship Type="http://schemas.openxmlformats.org/officeDocument/2006/relationships/drawing" Target="/xl/drawings/drawing22.xml" Id="rId1" /></Relationships>
</file>

<file path=xl/worksheets/_rels/sheet3.xml.rels><Relationships xmlns="http://schemas.openxmlformats.org/package/2006/relationships"><Relationship Type="http://schemas.openxmlformats.org/officeDocument/2006/relationships/drawing" Target="/xl/drawings/drawing2.xml" Id="rId1" /></Relationships>
</file>

<file path=xl/worksheets/_rels/sheet4.xml.rels><Relationships xmlns="http://schemas.openxmlformats.org/package/2006/relationships"><Relationship Type="http://schemas.openxmlformats.org/officeDocument/2006/relationships/drawing" Target="/xl/drawings/drawing3.xml" Id="rId1" /></Relationships>
</file>

<file path=xl/worksheets/_rels/sheet5.xml.rels><Relationships xmlns="http://schemas.openxmlformats.org/package/2006/relationships"><Relationship Type="http://schemas.openxmlformats.org/officeDocument/2006/relationships/drawing" Target="/xl/drawings/drawing4.xml" Id="rId1" /></Relationships>
</file>

<file path=xl/worksheets/_rels/sheet6.xml.rels><Relationships xmlns="http://schemas.openxmlformats.org/package/2006/relationships"><Relationship Type="http://schemas.openxmlformats.org/officeDocument/2006/relationships/drawing" Target="/xl/drawings/drawing5.xml" Id="rId1" /></Relationships>
</file>

<file path=xl/worksheets/_rels/sheet7.xml.rels><Relationships xmlns="http://schemas.openxmlformats.org/package/2006/relationships"><Relationship Type="http://schemas.openxmlformats.org/officeDocument/2006/relationships/drawing" Target="/xl/drawings/drawing6.xml" Id="rId1" /></Relationships>
</file>

<file path=xl/worksheets/_rels/sheet8.xml.rels><Relationships xmlns="http://schemas.openxmlformats.org/package/2006/relationships"><Relationship Type="http://schemas.openxmlformats.org/officeDocument/2006/relationships/drawing" Target="/xl/drawings/drawing7.xml" Id="rId1" /></Relationships>
</file>

<file path=xl/worksheets/_rels/sheet9.xml.rels><Relationships xmlns="http://schemas.openxmlformats.org/package/2006/relationships"><Relationship Type="http://schemas.openxmlformats.org/officeDocument/2006/relationships/drawing" Target="/xl/drawings/drawing8.xml" Id="rId1" /></Relationships>
</file>

<file path=xl/worksheets/sheet1.xml><?xml version="1.0" encoding="utf-8"?>
<worksheet xmlns="http://schemas.openxmlformats.org/spreadsheetml/2006/main">
  <sheetPr>
    <outlinePr summaryBelow="1" summaryRight="1"/>
    <pageSetUpPr/>
  </sheetPr>
  <dimension ref="B2:K35"/>
  <sheetViews>
    <sheetView tabSelected="1" zoomScale="120" zoomScaleNormal="120" workbookViewId="0">
      <selection activeCell="B3" sqref="B3"/>
    </sheetView>
  </sheetViews>
  <sheetFormatPr baseColWidth="10" defaultRowHeight="15"/>
  <sheetData>
    <row r="2" ht="29" customHeight="1" s="18">
      <c r="B2" s="14" t="inlineStr">
        <is>
          <t>README</t>
        </is>
      </c>
    </row>
    <row r="4">
      <c r="B4" s="37" t="inlineStr">
        <is>
          <t>This spreadsheet contains the data used to compare different ways to create mixing lines for stellar models from Lugaro et al. [1]</t>
        </is>
      </c>
    </row>
    <row r="5" ht="32" customHeight="1" s="18">
      <c r="B5" s="37" t="inlineStr">
        <is>
          <t>Each sheet contains the datasets generated for the element and the normalisation ratio given in the sheet name. E.g. 98Mo_96Mo contains the dataset generated for Mo internally normalised to 98Mo/96Mo.</t>
        </is>
      </c>
    </row>
    <row r="6" ht="32" customHeight="1" s="18">
      <c r="B6" s="37" t="inlineStr">
        <is>
          <t>The data in the first row was calculated such that the largest offset for an isotope in the dataset is always 1 (or -1). The data is given relative to the denominator of the internal normalisation ratio and in epsilon units.</t>
        </is>
      </c>
    </row>
    <row r="7">
      <c r="B7" s="37" t="inlineStr">
        <is>
          <t>The data in the second row is the dataset above divided by the Linear L09 dataset.</t>
        </is>
      </c>
    </row>
    <row r="8" ht="30" customHeight="1" s="18">
      <c r="B8" s="37" t="inlineStr">
        <is>
          <t>Included in each sheet is are two static plots comparing mixing lines for the L09 datasets and the AG89 datasets. In most instances it if difficult to tell the lines apart, this signifies that there is very little differences between the different ways to calculate the mixing lines.</t>
        </is>
      </c>
    </row>
    <row r="9">
      <c r="B9" s="37" t="inlineStr">
        <is>
          <t>For a dynamic plot use the Plot sheet where you can select/deselect models and datasets to include in the figures.</t>
        </is>
      </c>
    </row>
    <row r="10" ht="30" customHeight="1" s="18">
      <c r="B10" s="37" t="inlineStr">
        <is>
          <t xml:space="preserve">To reduce the number of legend entries the line style of each dataset is shown first with black lines followed by the colour of for each model as a solid line. </t>
        </is>
      </c>
    </row>
    <row r="11">
      <c r="B11" s="37" t="n"/>
    </row>
    <row r="12" ht="30" customHeight="1" s="18">
      <c r="B12" s="37" t="inlineStr">
        <is>
          <t>The models included in the comparison are all the avaliable metalicities for a 3 and 4 solar mass AGB star from the FRUITY database (As of September 2022).</t>
        </is>
      </c>
    </row>
    <row r="13">
      <c r="B13" s="37" t="inlineStr">
        <is>
          <t>The model name can be interpreted as follows using the example below.</t>
        </is>
      </c>
    </row>
    <row r="14">
      <c r="B14" s="17" t="inlineStr">
        <is>
          <t>m3.0_z0.00800_irv00_STANDARD_TDU10</t>
        </is>
      </c>
    </row>
    <row r="15">
      <c r="B15" t="inlineStr">
        <is>
          <t>m3.0</t>
        </is>
      </c>
      <c r="C15" t="inlineStr">
        <is>
          <t>Mass in Solar masses</t>
        </is>
      </c>
    </row>
    <row r="16">
      <c r="B16" t="inlineStr">
        <is>
          <t>z0.00800</t>
        </is>
      </c>
      <c r="C16" t="inlineStr">
        <is>
          <t>Metallicity</t>
        </is>
      </c>
    </row>
    <row r="17">
      <c r="B17" t="inlineStr">
        <is>
          <t>irv00</t>
        </is>
      </c>
      <c r="C17" t="inlineStr">
        <is>
          <t>Initial Rotational Velocity</t>
        </is>
      </c>
    </row>
    <row r="18">
      <c r="B18" t="inlineStr">
        <is>
          <t>STANDARD</t>
        </is>
      </c>
      <c r="C18" t="inlineStr">
        <is>
          <t>13C Pocket</t>
        </is>
      </c>
    </row>
    <row r="19">
      <c r="B19" t="inlineStr">
        <is>
          <t>TDU10</t>
        </is>
      </c>
      <c r="C19" t="inlineStr">
        <is>
          <t>Dredge Up Episode (Always the final one)</t>
        </is>
      </c>
    </row>
    <row r="21">
      <c r="B21" s="17" t="inlineStr">
        <is>
          <t>Dataset</t>
        </is>
      </c>
      <c r="C21" s="17" t="n"/>
      <c r="D21" s="17" t="inlineStr">
        <is>
          <t>Explanation</t>
        </is>
      </c>
    </row>
    <row r="22" ht="30" customFormat="1" customHeight="1" s="38">
      <c r="B22" s="38" t="inlineStr">
        <is>
          <t>Exponential w. L09</t>
        </is>
      </c>
      <c r="D22" s="39" t="inlineStr">
        <is>
          <t>Calculated using the exponential equation (Eq. 6 in Lugaro et al. [1]) relative to the solar values from Lodders et al. [2]</t>
        </is>
      </c>
    </row>
    <row r="23" ht="30" customFormat="1" customHeight="1" s="38">
      <c r="B23" s="38" t="inlineStr">
        <is>
          <t>Linear L09</t>
        </is>
      </c>
      <c r="D23" s="39" t="inlineStr">
        <is>
          <t>Calculated using the linear equation (Eq. 7 in Lugaro et al. [1]) relative to the solar values from Lodders et al. [2]</t>
        </is>
      </c>
    </row>
    <row r="24" ht="30" customFormat="1" customHeight="1" s="38">
      <c r="B24" s="38" t="inlineStr">
        <is>
          <t>Linear L09 renormalised</t>
        </is>
      </c>
      <c r="D24" s="39" t="inlineStr">
        <is>
          <t>Calculated using the linear equation (Eq. 7 in Lugaro et al. [1]) relative to the solar values from Lodders et al. [2] renormalised to the value from Table 1 in Lugaro et al. [1].</t>
        </is>
      </c>
    </row>
    <row r="25" ht="30" customFormat="1" customHeight="1" s="38">
      <c r="B25" s="38" t="inlineStr">
        <is>
          <t>Dauphas L09</t>
        </is>
      </c>
      <c r="D25" s="39" t="inlineStr">
        <is>
          <t>Calculated using the linear equation (Eq. A8 in Dauphas et al. 2004) relative to the solar values from Lodders et al. [2]</t>
        </is>
      </c>
    </row>
    <row r="26" ht="30" customFormat="1" customHeight="1" s="38">
      <c r="B26" s="38" t="inlineStr">
        <is>
          <t>Exponential AG89</t>
        </is>
      </c>
      <c r="D26" s="39" t="inlineStr">
        <is>
          <t>Calculated using the exponential equation (Eq. 6 in Lugaro et al. [1]) relative to the solar values from Anders &amp; Grevesse [3]</t>
        </is>
      </c>
    </row>
    <row r="27" ht="30" customFormat="1" customHeight="1" s="38">
      <c r="B27" s="38" t="inlineStr">
        <is>
          <t>Linear AG89</t>
        </is>
      </c>
      <c r="D27" s="39" t="inlineStr">
        <is>
          <t>Calculated using the linear equation (Eq. 7 in Lugaro et al. [1]) relative to the solar values from Anders &amp; Grevesse 1989.</t>
        </is>
      </c>
    </row>
    <row r="28" ht="30" customFormat="1" customHeight="1" s="38">
      <c r="B28" s="38" t="inlineStr">
        <is>
          <t>Linear AG89 renormalised</t>
        </is>
      </c>
      <c r="D28" s="39" t="inlineStr">
        <is>
          <t>Calculated using the linear equation (Eq. 7 in Lugaro et al. [1]) relative to the solar values from Anders &amp; Grevesse 1989. renormalised to the value from Table 1 in Lugaro et al. [1].</t>
        </is>
      </c>
    </row>
    <row r="29" ht="30" customFormat="1" customHeight="1" s="38">
      <c r="B29" s="38" t="inlineStr">
        <is>
          <t>Dauphas AG89</t>
        </is>
      </c>
      <c r="D29" s="39" t="inlineStr">
        <is>
          <t>Calculated using the linear equation (Eq. A8 in Dauphas et al. [4]) relative to the solar values from Anders &amp; Grevesse [3].</t>
        </is>
      </c>
    </row>
    <row r="31">
      <c r="B31" s="17" t="inlineStr">
        <is>
          <t>References</t>
        </is>
      </c>
    </row>
    <row r="32">
      <c r="B32" t="inlineStr">
        <is>
          <t>[1] Lugaro et al., Submitted, EPJA</t>
        </is>
      </c>
    </row>
    <row r="33">
      <c r="B33" t="inlineStr">
        <is>
          <t>[2] Lodders et al., 2009, In Solar System, 4B, 4.4</t>
        </is>
      </c>
    </row>
    <row r="34">
      <c r="B34" t="inlineStr">
        <is>
          <t>[3] Anders &amp; Grevasse, 1989, GCA, 53, 197-214</t>
        </is>
      </c>
    </row>
    <row r="35">
      <c r="B35" t="inlineStr">
        <is>
          <t>[4] Dauphas et al., 2004, EPSL, 226, 465-475</t>
        </is>
      </c>
    </row>
  </sheetData>
  <mergeCells count="18">
    <mergeCell ref="D29:K29"/>
    <mergeCell ref="D25:K25"/>
    <mergeCell ref="D24:K24"/>
    <mergeCell ref="D23:K23"/>
    <mergeCell ref="D22:K22"/>
    <mergeCell ref="B10:K10"/>
    <mergeCell ref="B11:K11"/>
    <mergeCell ref="B12:K12"/>
    <mergeCell ref="B13:K13"/>
    <mergeCell ref="D26:K26"/>
    <mergeCell ref="D27:K27"/>
    <mergeCell ref="D28:K28"/>
    <mergeCell ref="B4:K4"/>
    <mergeCell ref="B5:K5"/>
    <mergeCell ref="B6:K6"/>
    <mergeCell ref="B7:K7"/>
    <mergeCell ref="B8:K8"/>
    <mergeCell ref="B9:K9"/>
  </mergeCells>
  <pageMargins left="0.7" right="0.7" top="0.75" bottom="0.75" header="0.3" footer="0.3"/>
</worksheet>
</file>

<file path=xl/worksheets/sheet10.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94Zr/90Zr = 0.337721</t>
        </is>
      </c>
      <c r="G2" t="inlineStr">
        <is>
          <t>Int. norm. 94Zr/90Zr = 0.337721</t>
        </is>
      </c>
      <c r="K2" t="inlineStr">
        <is>
          <t>Int. norm. 94Zr/90Zr = 0.338100</t>
        </is>
      </c>
      <c r="O2" t="inlineStr">
        <is>
          <t>Int. norm. 94Zr/90Zr = 0.337721</t>
        </is>
      </c>
      <c r="S2" t="inlineStr">
        <is>
          <t xml:space="preserve"> 94Zr/90Zr = 0.337308</t>
        </is>
      </c>
      <c r="W2" t="inlineStr">
        <is>
          <t xml:space="preserve"> 94Zr/90Zr = 0.337308</t>
        </is>
      </c>
      <c r="AA2" t="inlineStr">
        <is>
          <t xml:space="preserve"> 94Zr/90Zr = 0.338100</t>
        </is>
      </c>
      <c r="AE2" t="inlineStr">
        <is>
          <t xml:space="preserve"> 94Zr/90Zr = 0.337308</t>
        </is>
      </c>
    </row>
    <row r="3">
      <c r="A3" t="inlineStr">
        <is>
          <t>Model name</t>
        </is>
      </c>
      <c r="C3" t="inlineStr">
        <is>
          <t>91Zr</t>
        </is>
      </c>
      <c r="D3" t="inlineStr">
        <is>
          <t>92Zr</t>
        </is>
      </c>
      <c r="E3" t="inlineStr">
        <is>
          <t>96Zr</t>
        </is>
      </c>
      <c r="G3" t="inlineStr">
        <is>
          <t>91Zr</t>
        </is>
      </c>
      <c r="H3" t="inlineStr">
        <is>
          <t>92Zr</t>
        </is>
      </c>
      <c r="I3" t="inlineStr">
        <is>
          <t>96Zr</t>
        </is>
      </c>
      <c r="K3" t="inlineStr">
        <is>
          <t>91Zr</t>
        </is>
      </c>
      <c r="L3" t="inlineStr">
        <is>
          <t>92Zr</t>
        </is>
      </c>
      <c r="M3" t="inlineStr">
        <is>
          <t>96Zr</t>
        </is>
      </c>
      <c r="O3" t="inlineStr">
        <is>
          <t>91Zr</t>
        </is>
      </c>
      <c r="P3" t="inlineStr">
        <is>
          <t>92Zr</t>
        </is>
      </c>
      <c r="Q3" t="inlineStr">
        <is>
          <t>96Zr</t>
        </is>
      </c>
      <c r="S3" t="inlineStr">
        <is>
          <t>91Zr</t>
        </is>
      </c>
      <c r="T3" t="inlineStr">
        <is>
          <t>92Zr</t>
        </is>
      </c>
      <c r="U3" t="inlineStr">
        <is>
          <t>96Zr</t>
        </is>
      </c>
      <c r="W3" t="inlineStr">
        <is>
          <t>91Zr</t>
        </is>
      </c>
      <c r="X3" t="inlineStr">
        <is>
          <t>92Zr</t>
        </is>
      </c>
      <c r="Y3" t="inlineStr">
        <is>
          <t>96Zr</t>
        </is>
      </c>
      <c r="AA3" t="inlineStr">
        <is>
          <t>91Zr</t>
        </is>
      </c>
      <c r="AB3" t="inlineStr">
        <is>
          <t>92Zr</t>
        </is>
      </c>
      <c r="AC3" t="inlineStr">
        <is>
          <t>96Zr</t>
        </is>
      </c>
      <c r="AE3" t="inlineStr">
        <is>
          <t>91Zr</t>
        </is>
      </c>
      <c r="AF3" t="inlineStr">
        <is>
          <t>92Zr</t>
        </is>
      </c>
      <c r="AG3" t="inlineStr">
        <is>
          <t>96Zr</t>
        </is>
      </c>
    </row>
    <row r="4">
      <c r="A4" t="inlineStr">
        <is>
          <t>m3.0_z0.00800_irv00_STANDARD_TDU10</t>
        </is>
      </c>
      <c r="C4" t="n">
        <v>0.04091765453795304</v>
      </c>
      <c r="D4" t="n">
        <v>-0.1037463841047082</v>
      </c>
      <c r="E4" t="n">
        <v>-1.000000267811219</v>
      </c>
      <c r="G4" t="n">
        <v>0.04091210299003118</v>
      </c>
      <c r="H4" t="n">
        <v>-0.1037458906326806</v>
      </c>
      <c r="I4" t="n">
        <v>-1.000000081148976</v>
      </c>
      <c r="K4" t="n">
        <v>0.04107191489920162</v>
      </c>
      <c r="L4" t="n">
        <v>-0.1036505740357457</v>
      </c>
      <c r="M4" t="n">
        <v>-1.000000081233022</v>
      </c>
      <c r="O4" t="n">
        <v>0.04288610640645665</v>
      </c>
      <c r="P4" t="n">
        <v>-0.09970491745520636</v>
      </c>
      <c r="Q4" t="n">
        <v>-1</v>
      </c>
      <c r="S4" t="n">
        <v>0.04090002273526849</v>
      </c>
      <c r="T4" t="n">
        <v>-0.1065220241203146</v>
      </c>
      <c r="U4" t="n">
        <v>-1.00000025149094</v>
      </c>
      <c r="W4" t="n">
        <v>0.04089447579928922</v>
      </c>
      <c r="X4" t="n">
        <v>-0.1065214062060958</v>
      </c>
      <c r="Y4" t="n">
        <v>-1.00000007598004</v>
      </c>
      <c r="AA4" t="n">
        <v>0.04122824310524217</v>
      </c>
      <c r="AB4" t="n">
        <v>-0.1063264332611181</v>
      </c>
      <c r="AC4" t="n">
        <v>-1.000000076153797</v>
      </c>
      <c r="AE4" t="n">
        <v>0.04286789518384147</v>
      </c>
      <c r="AF4" t="n">
        <v>-0.102456843780356</v>
      </c>
      <c r="AG4" t="n">
        <v>-1</v>
      </c>
    </row>
    <row r="5">
      <c r="A5" t="inlineStr">
        <is>
          <t>m3.0_z0.01400_irv00_STANDARD_TDU13</t>
        </is>
      </c>
      <c r="C5" t="n">
        <v>0.02719583213073307</v>
      </c>
      <c r="D5" t="n">
        <v>-0.05658454311219252</v>
      </c>
      <c r="E5" t="n">
        <v>-1.0000001867283</v>
      </c>
      <c r="G5" t="n">
        <v>0.02719354255062975</v>
      </c>
      <c r="H5" t="n">
        <v>-0.05658441501186538</v>
      </c>
      <c r="I5" t="n">
        <v>-1.000000066794058</v>
      </c>
      <c r="K5" t="n">
        <v>0.02729934384388207</v>
      </c>
      <c r="L5" t="n">
        <v>-0.05652996071187075</v>
      </c>
      <c r="M5" t="n">
        <v>-1.00000006687851</v>
      </c>
      <c r="O5" t="n">
        <v>0.02850369200337821</v>
      </c>
      <c r="P5" t="n">
        <v>-0.05432767916635554</v>
      </c>
      <c r="Q5" t="n">
        <v>-1</v>
      </c>
      <c r="S5" t="n">
        <v>0.02725104229606146</v>
      </c>
      <c r="T5" t="n">
        <v>-0.05886376507557856</v>
      </c>
      <c r="U5" t="n">
        <v>-1.000000175751525</v>
      </c>
      <c r="W5" t="n">
        <v>0.02724874583896601</v>
      </c>
      <c r="X5" t="n">
        <v>-0.05886357017095358</v>
      </c>
      <c r="Y5" t="n">
        <v>-1.000000062690306</v>
      </c>
      <c r="AA5" t="n">
        <v>0.02747011603043268</v>
      </c>
      <c r="AB5" t="n">
        <v>-0.0587535166622397</v>
      </c>
      <c r="AC5" t="n">
        <v>-1.000000062856499</v>
      </c>
      <c r="AE5" t="n">
        <v>0.02856046426358901</v>
      </c>
      <c r="AF5" t="n">
        <v>-0.05659069419307474</v>
      </c>
      <c r="AG5" t="n">
        <v>-1</v>
      </c>
    </row>
    <row r="6">
      <c r="A6" t="inlineStr">
        <is>
          <t>m4.0_z0.00800_irv00_STANDARD_TDU9</t>
        </is>
      </c>
      <c r="C6" t="n">
        <v>0.1432310149929172</v>
      </c>
      <c r="D6" t="n">
        <v>-0.05907536889337983</v>
      </c>
      <c r="E6" t="n">
        <v>-1.0000000046817</v>
      </c>
      <c r="G6" t="n">
        <v>0.1432137113428954</v>
      </c>
      <c r="H6" t="n">
        <v>-0.05908041637293275</v>
      </c>
      <c r="I6" t="n">
        <v>-1.000000002289972</v>
      </c>
      <c r="K6" t="n">
        <v>0.143490816437232</v>
      </c>
      <c r="L6" t="n">
        <v>-0.05887740438637046</v>
      </c>
      <c r="M6" t="n">
        <v>-1.000000002245821</v>
      </c>
      <c r="O6" t="n">
        <v>0.1446981858330877</v>
      </c>
      <c r="P6" t="n">
        <v>-0.05392941075938502</v>
      </c>
      <c r="Q6" t="n">
        <v>-1</v>
      </c>
      <c r="S6" t="n">
        <v>0.1424898750346237</v>
      </c>
      <c r="T6" t="n">
        <v>-0.06581296413399329</v>
      </c>
      <c r="U6" t="n">
        <v>-0.9999999995258246</v>
      </c>
      <c r="W6" t="n">
        <v>0.1424727032849072</v>
      </c>
      <c r="X6" t="n">
        <v>-0.06581758023760761</v>
      </c>
      <c r="Y6" t="n">
        <v>-0.9999999997728478</v>
      </c>
      <c r="AA6" t="n">
        <v>0.1430498923957005</v>
      </c>
      <c r="AB6" t="n">
        <v>-0.06540259476737366</v>
      </c>
      <c r="AC6" t="n">
        <v>-0.9999999996663239</v>
      </c>
      <c r="AE6" t="n">
        <v>0.143961203592602</v>
      </c>
      <c r="AF6" t="n">
        <v>-0.06059939532722781</v>
      </c>
      <c r="AG6" t="n">
        <v>-1</v>
      </c>
    </row>
    <row r="7">
      <c r="A7" t="inlineStr">
        <is>
          <t>m4.0_z0.01400_irv00_STANDARD_TDU8</t>
        </is>
      </c>
      <c r="C7" t="n">
        <v>0.02066713187920399</v>
      </c>
      <c r="D7" t="n">
        <v>-0.07581541285994753</v>
      </c>
      <c r="E7" t="n">
        <v>-1.000000030446646</v>
      </c>
      <c r="G7" t="n">
        <v>0.0206649827247439</v>
      </c>
      <c r="H7" t="n">
        <v>-0.07581475460446219</v>
      </c>
      <c r="I7" t="n">
        <v>-1.000000015457821</v>
      </c>
      <c r="K7" t="n">
        <v>0.02076623293851165</v>
      </c>
      <c r="L7" t="n">
        <v>-0.07577138800422804</v>
      </c>
      <c r="M7" t="n">
        <v>-1.000000015458527</v>
      </c>
      <c r="O7" t="n">
        <v>0.02206235974869812</v>
      </c>
      <c r="P7" t="n">
        <v>-0.07336095994730658</v>
      </c>
      <c r="Q7" t="n">
        <v>-1</v>
      </c>
      <c r="S7" t="n">
        <v>0.02081661844677285</v>
      </c>
      <c r="T7" t="n">
        <v>-0.07930380800269532</v>
      </c>
      <c r="U7" t="n">
        <v>-1.000000027172598</v>
      </c>
      <c r="W7" t="n">
        <v>0.02081445821192308</v>
      </c>
      <c r="X7" t="n">
        <v>-0.07930304230521279</v>
      </c>
      <c r="Y7" t="n">
        <v>-1.000000013757328</v>
      </c>
      <c r="AA7" t="n">
        <v>0.02102641213767556</v>
      </c>
      <c r="AB7" t="n">
        <v>-0.07921833253256846</v>
      </c>
      <c r="AC7" t="n">
        <v>-1.000000013752735</v>
      </c>
      <c r="AE7" t="n">
        <v>0.02221303395964358</v>
      </c>
      <c r="AF7" t="n">
        <v>-0.07682511980072509</v>
      </c>
      <c r="AG7" t="n">
        <v>-1</v>
      </c>
    </row>
    <row r="8">
      <c r="A8" t="inlineStr">
        <is>
          <t>m3.0_z0.01000_irv00_STANDARD_TDU11</t>
        </is>
      </c>
      <c r="C8" t="n">
        <v>0.037151782565914</v>
      </c>
      <c r="D8" t="n">
        <v>-0.06139615989053659</v>
      </c>
      <c r="E8" t="n">
        <v>-1.000000246381694</v>
      </c>
      <c r="G8" t="n">
        <v>0.03714726102469527</v>
      </c>
      <c r="H8" t="n">
        <v>-0.06139695479939633</v>
      </c>
      <c r="I8" t="n">
        <v>-1.00000007327896</v>
      </c>
      <c r="K8" t="n">
        <v>0.0372926630331731</v>
      </c>
      <c r="L8" t="n">
        <v>-0.06129452742201417</v>
      </c>
      <c r="M8" t="n">
        <v>-1.000000073365337</v>
      </c>
      <c r="O8" t="n">
        <v>0.03894749979766334</v>
      </c>
      <c r="P8" t="n">
        <v>-0.05811786693738134</v>
      </c>
      <c r="Q8" t="n">
        <v>-1</v>
      </c>
      <c r="S8" t="n">
        <v>0.03715204071497169</v>
      </c>
      <c r="T8" t="n">
        <v>-0.0640808065910381</v>
      </c>
      <c r="U8" t="n">
        <v>-1.000000231604625</v>
      </c>
      <c r="W8" t="n">
        <v>0.0371475188495386</v>
      </c>
      <c r="X8" t="n">
        <v>-0.06408149238011418</v>
      </c>
      <c r="Y8" t="n">
        <v>-1.000000068693744</v>
      </c>
      <c r="AA8" t="n">
        <v>0.0374513308358049</v>
      </c>
      <c r="AB8" t="n">
        <v>-0.06387151244932937</v>
      </c>
      <c r="AC8" t="n">
        <v>-1.000000068854634</v>
      </c>
      <c r="AE8" t="n">
        <v>0.03894794015538154</v>
      </c>
      <c r="AF8" t="n">
        <v>-0.06078028324926232</v>
      </c>
      <c r="AG8" t="n">
        <v>-1</v>
      </c>
    </row>
    <row r="9">
      <c r="A9" t="inlineStr">
        <is>
          <t>m3.0_z0.00200_irv00_STANDARD_TDU10</t>
        </is>
      </c>
      <c r="C9" t="n">
        <v>0.0470575157307529</v>
      </c>
      <c r="D9" t="n">
        <v>0.01778027510779268</v>
      </c>
      <c r="E9" t="n">
        <v>1.000000080555452</v>
      </c>
      <c r="G9" t="n">
        <v>0.04705527616549621</v>
      </c>
      <c r="H9" t="n">
        <v>0.01777895082014367</v>
      </c>
      <c r="I9" t="n">
        <v>1.000000014412847</v>
      </c>
      <c r="K9" t="n">
        <v>0.04718496808979968</v>
      </c>
      <c r="L9" t="n">
        <v>0.01787456132177927</v>
      </c>
      <c r="M9" t="n">
        <v>1.000000014440572</v>
      </c>
      <c r="O9" t="n">
        <v>0.04831422603880708</v>
      </c>
      <c r="P9" t="n">
        <v>0.01926179489401568</v>
      </c>
      <c r="Q9" t="n">
        <v>1</v>
      </c>
      <c r="S9" t="n">
        <v>0.04724198962025028</v>
      </c>
      <c r="T9" t="n">
        <v>0.01656453752385545</v>
      </c>
      <c r="U9" t="n">
        <v>1.000000076303298</v>
      </c>
      <c r="W9" t="n">
        <v>0.04723972734740081</v>
      </c>
      <c r="X9" t="n">
        <v>0.01656323499149581</v>
      </c>
      <c r="Y9" t="n">
        <v>1.00000001360555</v>
      </c>
      <c r="AA9" t="n">
        <v>0.04751226435197065</v>
      </c>
      <c r="AB9" t="n">
        <v>0.01676065458173706</v>
      </c>
      <c r="AC9" t="n">
        <v>1.000000013656506</v>
      </c>
      <c r="AE9" t="n">
        <v>0.04850644149548826</v>
      </c>
      <c r="AF9" t="n">
        <v>0.01804929701916087</v>
      </c>
      <c r="AG9" t="n">
        <v>1</v>
      </c>
    </row>
    <row r="10">
      <c r="A10" t="inlineStr">
        <is>
          <t>m4.0_z0.00200_irv00_STANDARD_TDU15</t>
        </is>
      </c>
      <c r="C10" t="n">
        <v>0.04159976332962501</v>
      </c>
      <c r="D10" t="n">
        <v>0.01048368222011931</v>
      </c>
      <c r="E10" t="n">
        <v>1.000000027886472</v>
      </c>
      <c r="G10" t="n">
        <v>0.04159800405299426</v>
      </c>
      <c r="H10" t="n">
        <v>0.01048276426078107</v>
      </c>
      <c r="I10" t="n">
        <v>1.000000007861822</v>
      </c>
      <c r="K10" t="n">
        <v>0.04171213576089936</v>
      </c>
      <c r="L10" t="n">
        <v>0.01056075993094062</v>
      </c>
      <c r="M10" t="n">
        <v>1.00000000787666</v>
      </c>
      <c r="O10" t="n">
        <v>0.04270047456367664</v>
      </c>
      <c r="P10" t="n">
        <v>0.0117781153921758</v>
      </c>
      <c r="Q10" t="n">
        <v>1</v>
      </c>
      <c r="S10" t="n">
        <v>0.04180493204941627</v>
      </c>
      <c r="T10" t="n">
        <v>0.009014460589096274</v>
      </c>
      <c r="U10" t="n">
        <v>1.000000026167847</v>
      </c>
      <c r="W10" t="n">
        <v>0.04180315128759165</v>
      </c>
      <c r="X10" t="n">
        <v>0.009013568347856124</v>
      </c>
      <c r="Y10" t="n">
        <v>1.000000007354325</v>
      </c>
      <c r="AA10" t="n">
        <v>0.04204318740157943</v>
      </c>
      <c r="AB10" t="n">
        <v>0.009173508705855239</v>
      </c>
      <c r="AC10" t="n">
        <v>1.000000007380524</v>
      </c>
      <c r="AE10" t="n">
        <v>0.04291359965863586</v>
      </c>
      <c r="AF10" t="n">
        <v>0.01031197971650618</v>
      </c>
      <c r="AG10" t="n">
        <v>1</v>
      </c>
    </row>
    <row r="11">
      <c r="A11" t="inlineStr">
        <is>
          <t>m4.0_z0.01000_irv00_STANDARD_TDU8</t>
        </is>
      </c>
      <c r="C11" t="n">
        <v>0.05770140159011561</v>
      </c>
      <c r="D11" t="n">
        <v>-0.0764015496867998</v>
      </c>
      <c r="E11" t="n">
        <v>-1.000000034878656</v>
      </c>
      <c r="G11" t="n">
        <v>0.05769564852649358</v>
      </c>
      <c r="H11" t="n">
        <v>-0.07640181408150916</v>
      </c>
      <c r="I11" t="n">
        <v>-1.000000016199254</v>
      </c>
      <c r="K11" t="n">
        <v>0.0578622970445472</v>
      </c>
      <c r="L11" t="n">
        <v>-0.0763067430744761</v>
      </c>
      <c r="M11" t="n">
        <v>-1.000000016195882</v>
      </c>
      <c r="O11" t="n">
        <v>0.05935695554936386</v>
      </c>
      <c r="P11" t="n">
        <v>-0.07294309305965047</v>
      </c>
      <c r="Q11" t="n">
        <v>-1</v>
      </c>
      <c r="S11" t="n">
        <v>0.05768503703373895</v>
      </c>
      <c r="T11" t="n">
        <v>-0.08060445453983434</v>
      </c>
      <c r="U11" t="n">
        <v>-1.000000030609849</v>
      </c>
      <c r="W11" t="n">
        <v>0.05767928768120889</v>
      </c>
      <c r="X11" t="n">
        <v>-0.08060454342732529</v>
      </c>
      <c r="Y11" t="n">
        <v>-1.00000001417283</v>
      </c>
      <c r="AA11" t="n">
        <v>0.05802727710839738</v>
      </c>
      <c r="AB11" t="n">
        <v>-0.08041251333091406</v>
      </c>
      <c r="AC11" t="n">
        <v>-1.000000014152706</v>
      </c>
      <c r="AE11" t="n">
        <v>0.05934016090837229</v>
      </c>
      <c r="AF11" t="n">
        <v>-0.07711233610096296</v>
      </c>
      <c r="AG11" t="n">
        <v>-1</v>
      </c>
    </row>
    <row r="12">
      <c r="A12" t="inlineStr">
        <is>
          <t>m4.0_z0.00010_irv00_STANDARD_TDU25</t>
        </is>
      </c>
      <c r="C12" t="n">
        <v>0.04430911308972441</v>
      </c>
      <c r="D12" t="n">
        <v>0.01477456730070159</v>
      </c>
      <c r="E12" t="n">
        <v>1.00000004480405</v>
      </c>
      <c r="G12" t="n">
        <v>0.04430819079430617</v>
      </c>
      <c r="H12" t="n">
        <v>0.01477414395867495</v>
      </c>
      <c r="I12" t="n">
        <v>1.000000009109181</v>
      </c>
      <c r="K12" t="n">
        <v>0.04440244548474466</v>
      </c>
      <c r="L12" t="n">
        <v>0.01482927358355759</v>
      </c>
      <c r="M12" t="n">
        <v>1.000000009125807</v>
      </c>
      <c r="O12" t="n">
        <v>0.04495017902877622</v>
      </c>
      <c r="P12" t="n">
        <v>0.01553079330626749</v>
      </c>
      <c r="Q12" t="n">
        <v>1</v>
      </c>
      <c r="S12" t="n">
        <v>0.04443969495060429</v>
      </c>
      <c r="T12" t="n">
        <v>0.01410447952210347</v>
      </c>
      <c r="U12" t="n">
        <v>1.000000042474802</v>
      </c>
      <c r="W12" t="n">
        <v>0.04443876509402558</v>
      </c>
      <c r="X12" t="n">
        <v>0.01410406226146041</v>
      </c>
      <c r="Y12" t="n">
        <v>1.000000008607381</v>
      </c>
      <c r="AA12" t="n">
        <v>0.04463657381435833</v>
      </c>
      <c r="AB12" t="n">
        <v>0.01421799522491633</v>
      </c>
      <c r="AC12" t="n">
        <v>1.000000008633943</v>
      </c>
      <c r="AE12" t="n">
        <v>0.04508414439999444</v>
      </c>
      <c r="AF12" t="n">
        <v>0.01486295585982728</v>
      </c>
      <c r="AG12" t="n">
        <v>1</v>
      </c>
    </row>
    <row r="13">
      <c r="A13" t="inlineStr">
        <is>
          <t>m4.0_z0.00300_irv00_STANDARD_TDU12</t>
        </is>
      </c>
      <c r="C13" t="n">
        <v>0.08431414863618869</v>
      </c>
      <c r="D13" t="n">
        <v>0.03617049982862497</v>
      </c>
      <c r="E13" t="n">
        <v>1.000000045787708</v>
      </c>
      <c r="G13" t="n">
        <v>0.08430864719078525</v>
      </c>
      <c r="H13" t="n">
        <v>0.03616733546939476</v>
      </c>
      <c r="I13" t="n">
        <v>1.000000013435388</v>
      </c>
      <c r="K13" t="n">
        <v>0.08452825779532057</v>
      </c>
      <c r="L13" t="n">
        <v>0.03632084273152698</v>
      </c>
      <c r="M13" t="n">
        <v>1.000000013444229</v>
      </c>
      <c r="O13" t="n">
        <v>0.0863234160481765</v>
      </c>
      <c r="P13" t="n">
        <v>0.03839082431706459</v>
      </c>
      <c r="Q13" t="n">
        <v>1</v>
      </c>
      <c r="S13" t="n">
        <v>0.08483224072097784</v>
      </c>
      <c r="T13" t="n">
        <v>0.03375724787257894</v>
      </c>
      <c r="U13" t="n">
        <v>1.000000042608029</v>
      </c>
      <c r="W13" t="n">
        <v>0.08482665538594078</v>
      </c>
      <c r="X13" t="n">
        <v>0.03375414252718494</v>
      </c>
      <c r="Y13" t="n">
        <v>1.000000012452529</v>
      </c>
      <c r="AA13" t="n">
        <v>0.0852893337053223</v>
      </c>
      <c r="AB13" t="n">
        <v>0.03406981730059897</v>
      </c>
      <c r="AC13" t="n">
        <v>1.000000012484056</v>
      </c>
      <c r="AE13" t="n">
        <v>0.08686078674294063</v>
      </c>
      <c r="AF13" t="n">
        <v>0.03598134117070388</v>
      </c>
      <c r="AG13" t="n">
        <v>1</v>
      </c>
    </row>
    <row r="14">
      <c r="A14" t="inlineStr">
        <is>
          <t>m3.0_z0.00010_irv00_STANDARD_TDU16</t>
        </is>
      </c>
      <c r="C14" t="n">
        <v>0.03462338954429711</v>
      </c>
      <c r="D14" t="n">
        <v>0.008550309085197938</v>
      </c>
      <c r="E14" t="n">
        <v>1.000000030639825</v>
      </c>
      <c r="G14" t="n">
        <v>0.03462265463200752</v>
      </c>
      <c r="H14" t="n">
        <v>0.008549984153940695</v>
      </c>
      <c r="I14" t="n">
        <v>1.000000005686562</v>
      </c>
      <c r="K14" t="n">
        <v>0.03470174368765754</v>
      </c>
      <c r="L14" t="n">
        <v>0.008596711204953311</v>
      </c>
      <c r="M14" t="n">
        <v>1.000000005699002</v>
      </c>
      <c r="O14" t="n">
        <v>0.03522955487273829</v>
      </c>
      <c r="P14" t="n">
        <v>0.009276008247764886</v>
      </c>
      <c r="Q14" t="n">
        <v>1</v>
      </c>
      <c r="S14" t="n">
        <v>0.03472332882781259</v>
      </c>
      <c r="T14" t="n">
        <v>0.007929811334239645</v>
      </c>
      <c r="U14" t="n">
        <v>1.000000029025561</v>
      </c>
      <c r="W14" t="n">
        <v>0.03472258802123806</v>
      </c>
      <c r="X14" t="n">
        <v>0.007929492210309965</v>
      </c>
      <c r="Y14" t="n">
        <v>1.000000005371803</v>
      </c>
      <c r="AA14" t="n">
        <v>0.03488856314399014</v>
      </c>
      <c r="AB14" t="n">
        <v>0.008025961529110569</v>
      </c>
      <c r="AC14" t="n">
        <v>1.000000005390972</v>
      </c>
      <c r="AE14" t="n">
        <v>0.03533252859401852</v>
      </c>
      <c r="AF14" t="n">
        <v>0.008657616667869957</v>
      </c>
      <c r="AG14" t="n">
        <v>1</v>
      </c>
    </row>
    <row r="15">
      <c r="A15" t="inlineStr">
        <is>
          <t>m3.0_z0.00300_irv00_STANDARD_TDU9</t>
        </is>
      </c>
      <c r="C15" t="n">
        <v>0.1345723907753005</v>
      </c>
      <c r="D15" t="n">
        <v>0.02448274403876738</v>
      </c>
      <c r="E15" t="n">
        <v>1.000000168571713</v>
      </c>
      <c r="G15" t="n">
        <v>0.1345515436635879</v>
      </c>
      <c r="H15" t="n">
        <v>0.02447320482060681</v>
      </c>
      <c r="I15" t="n">
        <v>1.0000000339748</v>
      </c>
      <c r="K15" t="n">
        <v>0.1349815929138895</v>
      </c>
      <c r="L15" t="n">
        <v>0.02472821898876268</v>
      </c>
      <c r="M15" t="n">
        <v>1.000000034026026</v>
      </c>
      <c r="O15" t="n">
        <v>0.1393559623408474</v>
      </c>
      <c r="P15" t="n">
        <v>0.02895569597272892</v>
      </c>
      <c r="Q15" t="n">
        <v>1</v>
      </c>
      <c r="S15" t="n">
        <v>0.1357012304259442</v>
      </c>
      <c r="T15" t="n">
        <v>0.02040187837115681</v>
      </c>
      <c r="U15" t="n">
        <v>1.000000157493908</v>
      </c>
      <c r="W15" t="n">
        <v>0.1356799628190879</v>
      </c>
      <c r="X15" t="n">
        <v>0.02039255967442553</v>
      </c>
      <c r="Y15" t="n">
        <v>1.000000031585144</v>
      </c>
      <c r="AA15" t="n">
        <v>0.1365891903116657</v>
      </c>
      <c r="AB15" t="n">
        <v>0.02091587100569553</v>
      </c>
      <c r="AC15" t="n">
        <v>1.000000031677309</v>
      </c>
      <c r="AE15" t="n">
        <v>0.1405468392676118</v>
      </c>
      <c r="AF15" t="n">
        <v>0.02487002293219636</v>
      </c>
      <c r="AG15" t="n">
        <v>1</v>
      </c>
    </row>
    <row r="16">
      <c r="A16" t="inlineStr">
        <is>
          <t>m4.0_z0.00030_irv00_STANDARD_TDU19</t>
        </is>
      </c>
      <c r="C16" t="n">
        <v>0.04368296428136631</v>
      </c>
      <c r="D16" t="n">
        <v>0.01610203419044609</v>
      </c>
      <c r="E16" t="n">
        <v>1.000000012814084</v>
      </c>
      <c r="G16" t="n">
        <v>0.04368194327879598</v>
      </c>
      <c r="H16" t="n">
        <v>0.01610152481246317</v>
      </c>
      <c r="I16" t="n">
        <v>1.000000003174033</v>
      </c>
      <c r="K16" t="n">
        <v>0.04377850228370273</v>
      </c>
      <c r="L16" t="n">
        <v>0.01616208511770909</v>
      </c>
      <c r="M16" t="n">
        <v>1.000000003185388</v>
      </c>
      <c r="O16" t="n">
        <v>0.04438569989781985</v>
      </c>
      <c r="P16" t="n">
        <v>0.01693577656996297</v>
      </c>
      <c r="Q16" t="n">
        <v>1</v>
      </c>
      <c r="S16" t="n">
        <v>0.04383136763097539</v>
      </c>
      <c r="T16" t="n">
        <v>0.0152647010875917</v>
      </c>
      <c r="U16" t="n">
        <v>1.000000012054691</v>
      </c>
      <c r="W16" t="n">
        <v>0.04383033709496219</v>
      </c>
      <c r="X16" t="n">
        <v>0.01526420017060412</v>
      </c>
      <c r="Y16" t="n">
        <v>1.000000002980076</v>
      </c>
      <c r="AA16" t="n">
        <v>0.04403308237338879</v>
      </c>
      <c r="AB16" t="n">
        <v>0.01538911831562399</v>
      </c>
      <c r="AC16" t="n">
        <v>1.000000002992029</v>
      </c>
      <c r="AE16" t="n">
        <v>0.0445382324511929</v>
      </c>
      <c r="AF16" t="n">
        <v>0.0161009896163824</v>
      </c>
      <c r="AG16" t="n">
        <v>1</v>
      </c>
    </row>
    <row r="17">
      <c r="A17" t="inlineStr">
        <is>
          <t>m3.0_z0.00600_irv00_STANDARD_TDU9</t>
        </is>
      </c>
      <c r="C17" t="n">
        <v>0.220046016445874</v>
      </c>
      <c r="D17" t="n">
        <v>0.02495821164627543</v>
      </c>
      <c r="E17" t="n">
        <v>-1.00000023979141</v>
      </c>
      <c r="G17" t="n">
        <v>0.22001183902199</v>
      </c>
      <c r="H17" t="n">
        <v>0.02493915701946206</v>
      </c>
      <c r="I17" t="n">
        <v>-1.000000068680603</v>
      </c>
      <c r="K17" t="n">
        <v>0.2203571238966037</v>
      </c>
      <c r="L17" t="n">
        <v>0.02527360730002555</v>
      </c>
      <c r="M17" t="n">
        <v>-1.000000068712837</v>
      </c>
      <c r="O17" t="n">
        <v>0.2207294334789454</v>
      </c>
      <c r="P17" t="n">
        <v>0.03078694745716935</v>
      </c>
      <c r="Q17" t="n">
        <v>-1</v>
      </c>
      <c r="S17" t="n">
        <v>0.2187104761652847</v>
      </c>
      <c r="T17" t="n">
        <v>0.01895330889345459</v>
      </c>
      <c r="U17" t="n">
        <v>-1.000000222413089</v>
      </c>
      <c r="W17" t="n">
        <v>0.2186765902217531</v>
      </c>
      <c r="X17" t="n">
        <v>0.01893480490838127</v>
      </c>
      <c r="Y17" t="n">
        <v>-1.000000063436391</v>
      </c>
      <c r="AA17" t="n">
        <v>0.2193965225743847</v>
      </c>
      <c r="AB17" t="n">
        <v>0.01962828583302467</v>
      </c>
      <c r="AC17" t="n">
        <v>-1.00000006349972</v>
      </c>
      <c r="AE17" t="n">
        <v>0.2194155107564364</v>
      </c>
      <c r="AF17" t="n">
        <v>0.02486702436869395</v>
      </c>
      <c r="AG17" t="n">
        <v>-1</v>
      </c>
    </row>
    <row r="18">
      <c r="A18" t="inlineStr">
        <is>
          <t>m4.0_z0.00100_irv00_STANDARD_TDU15</t>
        </is>
      </c>
      <c r="C18" t="n">
        <v>0.0411869202610049</v>
      </c>
      <c r="D18" t="n">
        <v>0.01438304304546278</v>
      </c>
      <c r="E18" t="n">
        <v>1.000000030482173</v>
      </c>
      <c r="G18" t="n">
        <v>0.04118564970424698</v>
      </c>
      <c r="H18" t="n">
        <v>0.01438236584671262</v>
      </c>
      <c r="I18" t="n">
        <v>1.00000000806612</v>
      </c>
      <c r="K18" t="n">
        <v>0.04128688484302439</v>
      </c>
      <c r="L18" t="n">
        <v>0.01445082806574745</v>
      </c>
      <c r="M18" t="n">
        <v>1.000000008082664</v>
      </c>
      <c r="O18" t="n">
        <v>0.0420476141947505</v>
      </c>
      <c r="P18" t="n">
        <v>0.01540772207989522</v>
      </c>
      <c r="Q18" t="n">
        <v>1</v>
      </c>
      <c r="S18" t="n">
        <v>0.04135280488481996</v>
      </c>
      <c r="T18" t="n">
        <v>0.01329627906221376</v>
      </c>
      <c r="U18" t="n">
        <v>1.000000028785752</v>
      </c>
      <c r="W18" t="n">
        <v>0.04135152095056897</v>
      </c>
      <c r="X18" t="n">
        <v>0.01329561602903783</v>
      </c>
      <c r="Y18" t="n">
        <v>1.000000007597023</v>
      </c>
      <c r="AA18" t="n">
        <v>0.04156423309515021</v>
      </c>
      <c r="AB18" t="n">
        <v>0.01343650436942397</v>
      </c>
      <c r="AC18" t="n">
        <v>1.000000007616269</v>
      </c>
      <c r="AE18" t="n">
        <v>0.04221902560568905</v>
      </c>
      <c r="AF18" t="n">
        <v>0.01432385393706665</v>
      </c>
      <c r="AG18" t="n">
        <v>1</v>
      </c>
    </row>
    <row r="19">
      <c r="A19" t="inlineStr">
        <is>
          <t>m4.0_z0.02000_irv00_STANDARD_TDU8</t>
        </is>
      </c>
      <c r="C19" t="n">
        <v>0.01749023740504896</v>
      </c>
      <c r="D19" t="n">
        <v>-0.08502448704650334</v>
      </c>
      <c r="E19" t="n">
        <v>-1.000000045244809</v>
      </c>
      <c r="G19" t="n">
        <v>0.01748892198433328</v>
      </c>
      <c r="H19" t="n">
        <v>-0.085023375078446</v>
      </c>
      <c r="I19" t="n">
        <v>-1.000000024680345</v>
      </c>
      <c r="K19" t="n">
        <v>0.01756912481825915</v>
      </c>
      <c r="L19" t="n">
        <v>-0.0850183240884355</v>
      </c>
      <c r="M19" t="n">
        <v>-1.000000024698384</v>
      </c>
      <c r="O19" t="n">
        <v>0.01856813315052739</v>
      </c>
      <c r="P19" t="n">
        <v>-0.08311205132236514</v>
      </c>
      <c r="Q19" t="n">
        <v>-1</v>
      </c>
      <c r="S19" t="n">
        <v>0.01764646276880555</v>
      </c>
      <c r="T19" t="n">
        <v>-0.0880020021976069</v>
      </c>
      <c r="U19" t="n">
        <v>-1.000000041583293</v>
      </c>
      <c r="W19" t="n">
        <v>0.01764513652768328</v>
      </c>
      <c r="X19" t="n">
        <v>-0.08800081667307404</v>
      </c>
      <c r="Y19" t="n">
        <v>-1.00000002261217</v>
      </c>
      <c r="AA19" t="n">
        <v>0.01781327549869333</v>
      </c>
      <c r="AB19" t="n">
        <v>-0.08799553865767186</v>
      </c>
      <c r="AC19" t="n">
        <v>-1.000000022643192</v>
      </c>
      <c r="AE19" t="n">
        <v>0.01872675244069881</v>
      </c>
      <c r="AF19" t="n">
        <v>-0.08607065159301912</v>
      </c>
      <c r="AG19" t="n">
        <v>-1</v>
      </c>
    </row>
    <row r="20">
      <c r="A20" t="inlineStr">
        <is>
          <t>m3.0_z0.00030_irv00_STANDARD_TDU13</t>
        </is>
      </c>
      <c r="C20" t="n">
        <v>0.0324838716281306</v>
      </c>
      <c r="D20" t="n">
        <v>0.007298909012742882</v>
      </c>
      <c r="E20" t="n">
        <v>1.000000027786552</v>
      </c>
      <c r="G20" t="n">
        <v>0.03248281561046756</v>
      </c>
      <c r="H20" t="n">
        <v>0.007298372858891617</v>
      </c>
      <c r="I20" t="n">
        <v>1.000000004911517</v>
      </c>
      <c r="K20" t="n">
        <v>0.03257043478027111</v>
      </c>
      <c r="L20" t="n">
        <v>0.007357623639262133</v>
      </c>
      <c r="M20" t="n">
        <v>1.000000004922034</v>
      </c>
      <c r="O20" t="n">
        <v>0.0333131339173267</v>
      </c>
      <c r="P20" t="n">
        <v>0.008295394512716971</v>
      </c>
      <c r="Q20" t="n">
        <v>1</v>
      </c>
      <c r="S20" t="n">
        <v>0.03259166446500927</v>
      </c>
      <c r="T20" t="n">
        <v>0.00646377617652405</v>
      </c>
      <c r="U20" t="n">
        <v>1.000000026265546</v>
      </c>
      <c r="W20" t="n">
        <v>0.03259059908315958</v>
      </c>
      <c r="X20" t="n">
        <v>0.00646325104725574</v>
      </c>
      <c r="Y20" t="n">
        <v>1.000000004628955</v>
      </c>
      <c r="AA20" t="n">
        <v>0.03277458083448236</v>
      </c>
      <c r="AB20" t="n">
        <v>0.006585456787849095</v>
      </c>
      <c r="AC20" t="n">
        <v>1.000000004647414</v>
      </c>
      <c r="AE20" t="n">
        <v>0.03342533481874238</v>
      </c>
      <c r="AF20" t="n">
        <v>0.007462815886161545</v>
      </c>
      <c r="AG20" t="n">
        <v>1</v>
      </c>
    </row>
    <row r="21">
      <c r="A21" t="inlineStr">
        <is>
          <t>m4.0_z0.00600_irv00_STANDARD_TDU9</t>
        </is>
      </c>
      <c r="C21" t="n">
        <v>0.9999998487475459</v>
      </c>
      <c r="D21" t="n">
        <v>0.2969063106261771</v>
      </c>
      <c r="E21" t="n">
        <v>0.9778824055306501</v>
      </c>
      <c r="G21" t="n">
        <v>0.9999998498093514</v>
      </c>
      <c r="H21" t="n">
        <v>0.2968607728146602</v>
      </c>
      <c r="I21" t="n">
        <v>0.9784964552003814</v>
      </c>
      <c r="K21" t="n">
        <v>0.9999998499663585</v>
      </c>
      <c r="L21" t="n">
        <v>0.297338037760568</v>
      </c>
      <c r="M21" t="n">
        <v>0.9745292744972573</v>
      </c>
      <c r="O21" t="n">
        <v>1</v>
      </c>
      <c r="P21" t="n">
        <v>0.3076697736447617</v>
      </c>
      <c r="Q21" t="n">
        <v>0.9275294678380253</v>
      </c>
      <c r="S21" t="n">
        <v>0.9999998342546945</v>
      </c>
      <c r="T21" t="n">
        <v>0.2740138942214365</v>
      </c>
      <c r="U21" t="n">
        <v>0.9471102301583656</v>
      </c>
      <c r="W21" t="n">
        <v>0.9999998353352748</v>
      </c>
      <c r="X21" t="n">
        <v>0.273965101464263</v>
      </c>
      <c r="Y21" t="n">
        <v>0.9477150081969464</v>
      </c>
      <c r="AA21" t="n">
        <v>0.9999998356633742</v>
      </c>
      <c r="AB21" t="n">
        <v>0.2750020970426038</v>
      </c>
      <c r="AC21" t="n">
        <v>0.9395561088904166</v>
      </c>
      <c r="AE21" t="n">
        <v>1</v>
      </c>
      <c r="AF21" t="n">
        <v>0.2850451952692937</v>
      </c>
      <c r="AG21" t="n">
        <v>0.8969348974319233</v>
      </c>
    </row>
    <row r="22">
      <c r="A22" t="inlineStr">
        <is>
          <t>m3.0_z0.02000_irv00_STANDARD_TDU14</t>
        </is>
      </c>
      <c r="C22" t="n">
        <v>0.01040105095828636</v>
      </c>
      <c r="D22" t="n">
        <v>-0.05880580140837921</v>
      </c>
      <c r="E22" t="n">
        <v>-1.000000124359302</v>
      </c>
      <c r="G22" t="n">
        <v>0.01040023376593022</v>
      </c>
      <c r="H22" t="n">
        <v>-0.0588052545906343</v>
      </c>
      <c r="I22" t="n">
        <v>-1.000000065689806</v>
      </c>
      <c r="K22" t="n">
        <v>0.01046302789091155</v>
      </c>
      <c r="L22" t="n">
        <v>-0.05879217486894566</v>
      </c>
      <c r="M22" t="n">
        <v>-1.000000065775848</v>
      </c>
      <c r="O22" t="n">
        <v>0.01133377902637482</v>
      </c>
      <c r="P22" t="n">
        <v>-0.05729750256349041</v>
      </c>
      <c r="Q22" t="n">
        <v>-1</v>
      </c>
      <c r="S22" t="n">
        <v>0.01054176875348034</v>
      </c>
      <c r="T22" t="n">
        <v>-0.06130376476676247</v>
      </c>
      <c r="U22" t="n">
        <v>-1.000000116797573</v>
      </c>
      <c r="W22" t="n">
        <v>0.01054094313374327</v>
      </c>
      <c r="X22" t="n">
        <v>-0.06130316583704978</v>
      </c>
      <c r="Y22" t="n">
        <v>-1.000000061511736</v>
      </c>
      <c r="AA22" t="n">
        <v>0.01067272212056404</v>
      </c>
      <c r="AB22" t="n">
        <v>-0.06128033538118493</v>
      </c>
      <c r="AC22" t="n">
        <v>-1.000000061677692</v>
      </c>
      <c r="AE22" t="n">
        <v>0.01147718509268368</v>
      </c>
      <c r="AF22" t="n">
        <v>-0.05978078993025822</v>
      </c>
      <c r="AG22" t="n">
        <v>-1</v>
      </c>
    </row>
    <row r="23">
      <c r="A23" t="inlineStr">
        <is>
          <t>m3.0_z0.00100_irv00_STANDARD_TDU11</t>
        </is>
      </c>
      <c r="C23" t="n">
        <v>0.02962387663174582</v>
      </c>
      <c r="D23" t="n">
        <v>0.006318060612464649</v>
      </c>
      <c r="E23" t="n">
        <v>1.000000063084983</v>
      </c>
      <c r="G23" t="n">
        <v>0.02962281886661351</v>
      </c>
      <c r="H23" t="n">
        <v>0.006317495350689172</v>
      </c>
      <c r="I23" t="n">
        <v>1.000000010742258</v>
      </c>
      <c r="K23" t="n">
        <v>0.0297081927827469</v>
      </c>
      <c r="L23" t="n">
        <v>0.006378081725621102</v>
      </c>
      <c r="M23" t="n">
        <v>1.000000010760949</v>
      </c>
      <c r="O23" t="n">
        <v>0.03048621448118308</v>
      </c>
      <c r="P23" t="n">
        <v>0.007361574167161327</v>
      </c>
      <c r="Q23" t="n">
        <v>1</v>
      </c>
      <c r="S23" t="n">
        <v>0.0297240182467462</v>
      </c>
      <c r="T23" t="n">
        <v>0.005457850926759988</v>
      </c>
      <c r="U23" t="n">
        <v>1.000000059800943</v>
      </c>
      <c r="W23" t="n">
        <v>0.02972295104887246</v>
      </c>
      <c r="X23" t="n">
        <v>0.005457297711185035</v>
      </c>
      <c r="Y23" t="n">
        <v>1.000000010149418</v>
      </c>
      <c r="AA23" t="n">
        <v>0.02990223435720932</v>
      </c>
      <c r="AB23" t="n">
        <v>0.005582244396871947</v>
      </c>
      <c r="AC23" t="n">
        <v>1.000000010187374</v>
      </c>
      <c r="AE23" t="n">
        <v>0.03059092226176664</v>
      </c>
      <c r="AF23" t="n">
        <v>0.006503959751241526</v>
      </c>
      <c r="AG23" t="n">
        <v>1</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91Zr</t>
        </is>
      </c>
      <c r="H26" t="inlineStr">
        <is>
          <t>92Zr</t>
        </is>
      </c>
      <c r="I26" t="inlineStr">
        <is>
          <t>96Zr</t>
        </is>
      </c>
      <c r="K26" t="inlineStr">
        <is>
          <t>91Zr</t>
        </is>
      </c>
      <c r="L26" t="inlineStr">
        <is>
          <t>92Zr</t>
        </is>
      </c>
      <c r="M26" t="inlineStr">
        <is>
          <t>96Zr</t>
        </is>
      </c>
      <c r="O26" t="inlineStr">
        <is>
          <t>91Zr</t>
        </is>
      </c>
      <c r="P26" t="inlineStr">
        <is>
          <t>92Zr</t>
        </is>
      </c>
      <c r="Q26" t="inlineStr">
        <is>
          <t>96Zr</t>
        </is>
      </c>
      <c r="S26" t="inlineStr">
        <is>
          <t>91Zr</t>
        </is>
      </c>
      <c r="T26" t="inlineStr">
        <is>
          <t>92Zr</t>
        </is>
      </c>
      <c r="U26" t="inlineStr">
        <is>
          <t>96Zr</t>
        </is>
      </c>
      <c r="W26" t="inlineStr">
        <is>
          <t>91Zr</t>
        </is>
      </c>
      <c r="X26" t="inlineStr">
        <is>
          <t>92Zr</t>
        </is>
      </c>
      <c r="Y26" t="inlineStr">
        <is>
          <t>96Zr</t>
        </is>
      </c>
      <c r="AA26" t="inlineStr">
        <is>
          <t>91Zr</t>
        </is>
      </c>
      <c r="AB26" t="inlineStr">
        <is>
          <t>92Zr</t>
        </is>
      </c>
      <c r="AC26" t="inlineStr">
        <is>
          <t>96Zr</t>
        </is>
      </c>
      <c r="AE26" t="inlineStr">
        <is>
          <t>91Zr</t>
        </is>
      </c>
      <c r="AF26" t="inlineStr">
        <is>
          <t>92Zr</t>
        </is>
      </c>
      <c r="AG26" t="inlineStr">
        <is>
          <t>96Zr</t>
        </is>
      </c>
    </row>
    <row r="27">
      <c r="A27" t="inlineStr">
        <is>
          <t>m3.0_z0.00800_irv00_STANDARD_TDU10</t>
        </is>
      </c>
      <c r="G27" t="n">
        <v>0.9998643238967495</v>
      </c>
      <c r="H27" t="n">
        <v>0.9999952434773332</v>
      </c>
      <c r="I27" t="n">
        <v>0.9999998133378076</v>
      </c>
      <c r="K27" t="n">
        <v>1.003770019640434</v>
      </c>
      <c r="L27" t="n">
        <v>0.9990764972698637</v>
      </c>
      <c r="M27" t="n">
        <v>0.9999998134218537</v>
      </c>
      <c r="O27" t="n">
        <v>1.048107641817</v>
      </c>
      <c r="P27" t="n">
        <v>0.9610447469145251</v>
      </c>
      <c r="Q27" t="n">
        <v>0.9999997321888532</v>
      </c>
      <c r="S27" t="n">
        <v>0.9995690905824479</v>
      </c>
      <c r="T27" t="n">
        <v>1.026754089210522</v>
      </c>
      <c r="U27" t="n">
        <v>0.9999999836797259</v>
      </c>
      <c r="W27" t="n">
        <v>0.9994335271919773</v>
      </c>
      <c r="X27" t="n">
        <v>1.026748133203244</v>
      </c>
      <c r="Y27" t="n">
        <v>0.9999998081688725</v>
      </c>
      <c r="AA27" t="n">
        <v>1.007590576018991</v>
      </c>
      <c r="AB27" t="n">
        <v>1.024868810404091</v>
      </c>
      <c r="AC27" t="n">
        <v>0.99999980834263</v>
      </c>
      <c r="AE27" t="n">
        <v>1.047662571765434</v>
      </c>
      <c r="AF27" t="n">
        <v>0.9875702624676477</v>
      </c>
      <c r="AG27" t="n">
        <v>0.9999997321888532</v>
      </c>
    </row>
    <row r="28">
      <c r="A28" t="inlineStr">
        <is>
          <t>m3.0_z0.01400_irv00_STANDARD_TDU13</t>
        </is>
      </c>
      <c r="G28" t="n">
        <v>0.9999158113606411</v>
      </c>
      <c r="H28" t="n">
        <v>0.9999977361250953</v>
      </c>
      <c r="I28" t="n">
        <v>0.9999998800657797</v>
      </c>
      <c r="K28" t="n">
        <v>1.003806160909194</v>
      </c>
      <c r="L28" t="n">
        <v>0.999035383210331</v>
      </c>
      <c r="M28" t="n">
        <v>0.9999998801502323</v>
      </c>
      <c r="O28" t="n">
        <v>1.04809045247662</v>
      </c>
      <c r="P28" t="n">
        <v>0.9601151865561202</v>
      </c>
      <c r="Q28" t="n">
        <v>0.9999998132717345</v>
      </c>
      <c r="S28" t="n">
        <v>1.002030096562701</v>
      </c>
      <c r="T28" t="n">
        <v>1.040279939326663</v>
      </c>
      <c r="U28" t="n">
        <v>0.999999989023227</v>
      </c>
      <c r="W28" t="n">
        <v>1.001945655054002</v>
      </c>
      <c r="X28" t="n">
        <v>1.040276494841398</v>
      </c>
      <c r="Y28" t="n">
        <v>0.9999998759620291</v>
      </c>
      <c r="AA28" t="n">
        <v>1.010085512308691</v>
      </c>
      <c r="AB28" t="n">
        <v>1.038331555416939</v>
      </c>
      <c r="AC28" t="n">
        <v>0.9999998761282218</v>
      </c>
      <c r="AE28" t="n">
        <v>1.050177987799602</v>
      </c>
      <c r="AF28" t="n">
        <v>1.000108706027192</v>
      </c>
      <c r="AG28" t="n">
        <v>0.9999998132717345</v>
      </c>
    </row>
    <row r="29">
      <c r="A29" t="inlineStr">
        <is>
          <t>m4.0_z0.00800_irv00_STANDARD_TDU9</t>
        </is>
      </c>
      <c r="G29" t="n">
        <v>0.9998791906206719</v>
      </c>
      <c r="H29" t="n">
        <v>1.000085441354789</v>
      </c>
      <c r="I29" t="n">
        <v>0.9999999976082716</v>
      </c>
      <c r="K29" t="n">
        <v>1.001813863040261</v>
      </c>
      <c r="L29" t="n">
        <v>0.9966489501340794</v>
      </c>
      <c r="M29" t="n">
        <v>0.9999999975641207</v>
      </c>
      <c r="O29" t="n">
        <v>1.010243387860116</v>
      </c>
      <c r="P29" t="n">
        <v>0.9128916462073675</v>
      </c>
      <c r="Q29" t="n">
        <v>0.9999999953182996</v>
      </c>
      <c r="S29" t="n">
        <v>0.9948255623383654</v>
      </c>
      <c r="T29" t="n">
        <v>1.114050836530087</v>
      </c>
      <c r="U29" t="n">
        <v>0.9999999948441243</v>
      </c>
      <c r="W29" t="n">
        <v>0.9947056738511034</v>
      </c>
      <c r="X29" t="n">
        <v>1.114128975756313</v>
      </c>
      <c r="Y29" t="n">
        <v>0.9999999950911475</v>
      </c>
      <c r="AA29" t="n">
        <v>0.9987354512762078</v>
      </c>
      <c r="AB29" t="n">
        <v>1.107104297315744</v>
      </c>
      <c r="AC29" t="n">
        <v>0.9999999949846236</v>
      </c>
      <c r="AE29" t="n">
        <v>1.005097978253669</v>
      </c>
      <c r="AF29" t="n">
        <v>1.025798001136456</v>
      </c>
      <c r="AG29" t="n">
        <v>0.9999999953182996</v>
      </c>
    </row>
    <row r="30">
      <c r="A30" t="inlineStr">
        <is>
          <t>m4.0_z0.01400_irv00_STANDARD_TDU8</t>
        </is>
      </c>
      <c r="G30" t="n">
        <v>0.9998960109959786</v>
      </c>
      <c r="H30" t="n">
        <v>0.9999913176561268</v>
      </c>
      <c r="I30" t="n">
        <v>0.9999999850111752</v>
      </c>
      <c r="K30" t="n">
        <v>1.004795104607978</v>
      </c>
      <c r="L30" t="n">
        <v>0.9994193152281474</v>
      </c>
      <c r="M30" t="n">
        <v>0.9999999850118815</v>
      </c>
      <c r="O30" t="n">
        <v>1.067509506285101</v>
      </c>
      <c r="P30" t="n">
        <v>0.9676259375230863</v>
      </c>
      <c r="Q30" t="n">
        <v>0.9999999695533548</v>
      </c>
      <c r="S30" t="n">
        <v>1.007233058193202</v>
      </c>
      <c r="T30" t="n">
        <v>1.046011688272302</v>
      </c>
      <c r="U30" t="n">
        <v>0.9999999967259524</v>
      </c>
      <c r="W30" t="n">
        <v>1.007128533053361</v>
      </c>
      <c r="X30" t="n">
        <v>1.046001588775991</v>
      </c>
      <c r="Y30" t="n">
        <v>0.9999999833106826</v>
      </c>
      <c r="AA30" t="n">
        <v>1.017384137313852</v>
      </c>
      <c r="AB30" t="n">
        <v>1.044884272791696</v>
      </c>
      <c r="AC30" t="n">
        <v>0.9999999833060894</v>
      </c>
      <c r="AE30" t="n">
        <v>1.074800029799739</v>
      </c>
      <c r="AF30" t="n">
        <v>1.013317964021943</v>
      </c>
      <c r="AG30" t="n">
        <v>0.9999999695533548</v>
      </c>
    </row>
    <row r="31">
      <c r="A31" t="inlineStr">
        <is>
          <t>m3.0_z0.01000_irv00_STANDARD_TDU11</t>
        </is>
      </c>
      <c r="G31" t="n">
        <v>0.9998782954435441</v>
      </c>
      <c r="H31" t="n">
        <v>1.000012947208118</v>
      </c>
      <c r="I31" t="n">
        <v>0.9999998268973087</v>
      </c>
      <c r="K31" t="n">
        <v>1.003792024434067</v>
      </c>
      <c r="L31" t="n">
        <v>0.9983446445395995</v>
      </c>
      <c r="M31" t="n">
        <v>0.9999998269836858</v>
      </c>
      <c r="O31" t="n">
        <v>1.048334618360866</v>
      </c>
      <c r="P31" t="n">
        <v>0.9466042671235443</v>
      </c>
      <c r="Q31" t="n">
        <v>0.999999753618367</v>
      </c>
      <c r="S31" t="n">
        <v>1.000006948497215</v>
      </c>
      <c r="T31" t="n">
        <v>1.043726622402573</v>
      </c>
      <c r="U31" t="n">
        <v>0.9999999852229352</v>
      </c>
      <c r="W31" t="n">
        <v>0.9998852352140077</v>
      </c>
      <c r="X31" t="n">
        <v>1.04373779230436</v>
      </c>
      <c r="Y31" t="n">
        <v>0.9999998223120938</v>
      </c>
      <c r="AA31" t="n">
        <v>1.008062823617129</v>
      </c>
      <c r="AB31" t="n">
        <v>1.040317709824297</v>
      </c>
      <c r="AC31" t="n">
        <v>0.9999998224729845</v>
      </c>
      <c r="AE31" t="n">
        <v>1.048346471297328</v>
      </c>
      <c r="AF31" t="n">
        <v>0.9899688084340726</v>
      </c>
      <c r="AG31" t="n">
        <v>0.999999753618367</v>
      </c>
    </row>
    <row r="32">
      <c r="A32" t="inlineStr">
        <is>
          <t>m3.0_z0.00200_irv00_STANDARD_TDU10</t>
        </is>
      </c>
      <c r="G32" t="n">
        <v>0.9999524079156771</v>
      </c>
      <c r="H32" t="n">
        <v>0.9999255192824081</v>
      </c>
      <c r="I32" t="n">
        <v>0.9999999338574004</v>
      </c>
      <c r="K32" t="n">
        <v>1.002708437899188</v>
      </c>
      <c r="L32" t="n">
        <v>1.005302854619233</v>
      </c>
      <c r="M32" t="n">
        <v>0.9999999338851253</v>
      </c>
      <c r="O32" t="n">
        <v>1.026705836220608</v>
      </c>
      <c r="P32" t="n">
        <v>1.083323783082169</v>
      </c>
      <c r="Q32" t="n">
        <v>0.9999999194445544</v>
      </c>
      <c r="S32" t="n">
        <v>1.003920179096425</v>
      </c>
      <c r="T32" t="n">
        <v>0.9316243659579599</v>
      </c>
      <c r="U32" t="n">
        <v>0.9999999957478461</v>
      </c>
      <c r="W32" t="n">
        <v>1.003872104462345</v>
      </c>
      <c r="X32" t="n">
        <v>0.9315511088035154</v>
      </c>
      <c r="Y32" t="n">
        <v>0.9999999330501034</v>
      </c>
      <c r="AA32" t="n">
        <v>1.009663676761427</v>
      </c>
      <c r="AB32" t="n">
        <v>0.9426544010216837</v>
      </c>
      <c r="AC32" t="n">
        <v>0.9999999331010595</v>
      </c>
      <c r="AE32" t="n">
        <v>1.03079052819162</v>
      </c>
      <c r="AF32" t="n">
        <v>1.015130357080374</v>
      </c>
      <c r="AG32" t="n">
        <v>0.9999999194445544</v>
      </c>
    </row>
    <row r="33">
      <c r="A33" t="inlineStr">
        <is>
          <t>m4.0_z0.00200_irv00_STANDARD_TDU15</t>
        </is>
      </c>
      <c r="G33" t="n">
        <v>0.9999577094557772</v>
      </c>
      <c r="H33" t="n">
        <v>0.9999124392251728</v>
      </c>
      <c r="I33" t="n">
        <v>0.9999999799753511</v>
      </c>
      <c r="K33" t="n">
        <v>1.002701275735248</v>
      </c>
      <c r="L33" t="n">
        <v>1.007352160166911</v>
      </c>
      <c r="M33" t="n">
        <v>0.9999999799901883</v>
      </c>
      <c r="O33" t="n">
        <v>1.026459555198185</v>
      </c>
      <c r="P33" t="n">
        <v>1.123471233186784</v>
      </c>
      <c r="Q33" t="n">
        <v>0.999999972113529</v>
      </c>
      <c r="S33" t="n">
        <v>1.004931968438512</v>
      </c>
      <c r="T33" t="n">
        <v>0.8598563367169372</v>
      </c>
      <c r="U33" t="n">
        <v>0.9999999982813748</v>
      </c>
      <c r="W33" t="n">
        <v>1.004889161420344</v>
      </c>
      <c r="X33" t="n">
        <v>0.85977122909717</v>
      </c>
      <c r="Y33" t="n">
        <v>0.9999999794678539</v>
      </c>
      <c r="AA33" t="n">
        <v>1.010659293141667</v>
      </c>
      <c r="AB33" t="n">
        <v>0.8750273532948467</v>
      </c>
      <c r="AC33" t="n">
        <v>0.9999999794940525</v>
      </c>
      <c r="AE33" t="n">
        <v>1.031582783743272</v>
      </c>
      <c r="AF33" t="n">
        <v>0.9836219278677094</v>
      </c>
      <c r="AG33" t="n">
        <v>0.999999972113529</v>
      </c>
    </row>
    <row r="34">
      <c r="A34" t="inlineStr">
        <is>
          <t>m4.0_z0.01000_irv00_STANDARD_TDU8</t>
        </is>
      </c>
      <c r="G34" t="n">
        <v>0.9999002959466583</v>
      </c>
      <c r="H34" t="n">
        <v>1.000003460593541</v>
      </c>
      <c r="I34" t="n">
        <v>0.9999999813205986</v>
      </c>
      <c r="K34" t="n">
        <v>1.002788415012421</v>
      </c>
      <c r="L34" t="n">
        <v>0.9987591009251469</v>
      </c>
      <c r="M34" t="n">
        <v>0.9999999813172264</v>
      </c>
      <c r="O34" t="n">
        <v>1.028691746016996</v>
      </c>
      <c r="P34" t="n">
        <v>0.954733161286297</v>
      </c>
      <c r="Q34" t="n">
        <v>0.9999999651213448</v>
      </c>
      <c r="S34" t="n">
        <v>0.9997163923938468</v>
      </c>
      <c r="T34" t="n">
        <v>1.05501072779628</v>
      </c>
      <c r="U34" t="n">
        <v>0.9999999957311926</v>
      </c>
      <c r="W34" t="n">
        <v>0.9996167526559614</v>
      </c>
      <c r="X34" t="n">
        <v>1.055011891221516</v>
      </c>
      <c r="Y34" t="n">
        <v>0.9999999792941742</v>
      </c>
      <c r="AA34" t="n">
        <v>1.005647618763174</v>
      </c>
      <c r="AB34" t="n">
        <v>1.052498459266295</v>
      </c>
      <c r="AC34" t="n">
        <v>0.9999999792740505</v>
      </c>
      <c r="AE34" t="n">
        <v>1.028400684785747</v>
      </c>
      <c r="AF34" t="n">
        <v>1.009303298389587</v>
      </c>
      <c r="AG34" t="n">
        <v>0.9999999651213448</v>
      </c>
    </row>
    <row r="35">
      <c r="A35" t="inlineStr">
        <is>
          <t>m4.0_z0.00010_irv00_STANDARD_TDU25</t>
        </is>
      </c>
      <c r="G35" t="n">
        <v>0.9999791849722568</v>
      </c>
      <c r="H35" t="n">
        <v>0.9999713465702227</v>
      </c>
      <c r="I35" t="n">
        <v>0.9999999643051325</v>
      </c>
      <c r="K35" t="n">
        <v>1.002106392760136</v>
      </c>
      <c r="L35" t="n">
        <v>1.003702733335101</v>
      </c>
      <c r="M35" t="n">
        <v>0.9999999643217585</v>
      </c>
      <c r="O35" t="n">
        <v>1.014468038160766</v>
      </c>
      <c r="P35" t="n">
        <v>1.051184308154324</v>
      </c>
      <c r="Q35" t="n">
        <v>0.9999999551959518</v>
      </c>
      <c r="S35" t="n">
        <v>1.002947065553207</v>
      </c>
      <c r="T35" t="n">
        <v>0.9546458610286139</v>
      </c>
      <c r="U35" t="n">
        <v>0.9999999976707522</v>
      </c>
      <c r="W35" t="n">
        <v>1.002926079879745</v>
      </c>
      <c r="X35" t="n">
        <v>0.9546176192104561</v>
      </c>
      <c r="Y35" t="n">
        <v>0.9999999638033322</v>
      </c>
      <c r="AA35" t="n">
        <v>1.00739036965084</v>
      </c>
      <c r="AB35" t="n">
        <v>0.9623290439268007</v>
      </c>
      <c r="AC35" t="n">
        <v>0.9999999638298948</v>
      </c>
      <c r="AE35" t="n">
        <v>1.017491465213953</v>
      </c>
      <c r="AF35" t="n">
        <v>1.005982480388546</v>
      </c>
      <c r="AG35" t="n">
        <v>0.9999999551959518</v>
      </c>
    </row>
    <row r="36">
      <c r="A36" t="inlineStr">
        <is>
          <t>m4.0_z0.00300_irv00_STANDARD_TDU12</t>
        </is>
      </c>
      <c r="G36" t="n">
        <v>0.999934750626171</v>
      </c>
      <c r="H36" t="n">
        <v>0.9999125154685392</v>
      </c>
      <c r="I36" t="n">
        <v>0.9999999676476815</v>
      </c>
      <c r="K36" t="n">
        <v>1.002539421468344</v>
      </c>
      <c r="L36" t="n">
        <v>1.004156506092377</v>
      </c>
      <c r="M36" t="n">
        <v>0.9999999676565222</v>
      </c>
      <c r="O36" t="n">
        <v>1.023830726449694</v>
      </c>
      <c r="P36" t="n">
        <v>1.061384954561299</v>
      </c>
      <c r="Q36" t="n">
        <v>0.9999999542122943</v>
      </c>
      <c r="S36" t="n">
        <v>1.006144782259792</v>
      </c>
      <c r="T36" t="n">
        <v>0.933281210724763</v>
      </c>
      <c r="U36" t="n">
        <v>0.9999999968203214</v>
      </c>
      <c r="W36" t="n">
        <v>1.006078537920884</v>
      </c>
      <c r="X36" t="n">
        <v>0.9331953577393544</v>
      </c>
      <c r="Y36" t="n">
        <v>0.9999999666648223</v>
      </c>
      <c r="AA36" t="n">
        <v>1.011566090447541</v>
      </c>
      <c r="AB36" t="n">
        <v>0.9419227675044861</v>
      </c>
      <c r="AC36" t="n">
        <v>0.9999999666963499</v>
      </c>
      <c r="AE36" t="n">
        <v>1.030204160843046</v>
      </c>
      <c r="AF36" t="n">
        <v>0.9947703609621842</v>
      </c>
      <c r="AG36" t="n">
        <v>0.9999999542122943</v>
      </c>
    </row>
    <row r="37">
      <c r="A37" t="inlineStr">
        <is>
          <t>m3.0_z0.00010_irv00_STANDARD_TDU16</t>
        </is>
      </c>
      <c r="G37" t="n">
        <v>0.9999787741090844</v>
      </c>
      <c r="H37" t="n">
        <v>0.9999619977179767</v>
      </c>
      <c r="I37" t="n">
        <v>0.9999999750467375</v>
      </c>
      <c r="K37" t="n">
        <v>1.002263040805412</v>
      </c>
      <c r="L37" t="n">
        <v>1.005426952323361</v>
      </c>
      <c r="M37" t="n">
        <v>0.9999999750591778</v>
      </c>
      <c r="O37" t="n">
        <v>1.017507394175422</v>
      </c>
      <c r="P37" t="n">
        <v>1.084874026814219</v>
      </c>
      <c r="Q37" t="n">
        <v>0.999999969360176</v>
      </c>
      <c r="S37" t="n">
        <v>1.002886467351431</v>
      </c>
      <c r="T37" t="n">
        <v>0.927429787066706</v>
      </c>
      <c r="U37" t="n">
        <v>0.9999999983857357</v>
      </c>
      <c r="W37" t="n">
        <v>1.002865071220541</v>
      </c>
      <c r="X37" t="n">
        <v>0.9273924639797275</v>
      </c>
      <c r="Y37" t="n">
        <v>0.9999999747319789</v>
      </c>
      <c r="AA37" t="n">
        <v>1.007658799533586</v>
      </c>
      <c r="AB37" t="n">
        <v>0.9386750173750906</v>
      </c>
      <c r="AC37" t="n">
        <v>0.9999999747511475</v>
      </c>
      <c r="AE37" t="n">
        <v>1.020481502794928</v>
      </c>
      <c r="AF37" t="n">
        <v>1.012550140773015</v>
      </c>
      <c r="AG37" t="n">
        <v>0.999999969360176</v>
      </c>
    </row>
    <row r="38">
      <c r="A38" t="inlineStr">
        <is>
          <t>m3.0_z0.00300_irv00_STANDARD_TDU9</t>
        </is>
      </c>
      <c r="G38" t="n">
        <v>0.9998450862647793</v>
      </c>
      <c r="H38" t="n">
        <v>0.9996103697303921</v>
      </c>
      <c r="I38" t="n">
        <v>0.9999998654031093</v>
      </c>
      <c r="K38" t="n">
        <v>1.003040758481228</v>
      </c>
      <c r="L38" t="n">
        <v>1.010026447591275</v>
      </c>
      <c r="M38" t="n">
        <v>0.9999998654543361</v>
      </c>
      <c r="O38" t="n">
        <v>1.03554645598542</v>
      </c>
      <c r="P38" t="n">
        <v>1.182698145554224</v>
      </c>
      <c r="Q38" t="n">
        <v>0.9999998314283154</v>
      </c>
      <c r="S38" t="n">
        <v>1.008388345069447</v>
      </c>
      <c r="T38" t="n">
        <v>0.8333166551449996</v>
      </c>
      <c r="U38" t="n">
        <v>0.9999999889221965</v>
      </c>
      <c r="W38" t="n">
        <v>1.008230306658048</v>
      </c>
      <c r="X38" t="n">
        <v>0.8329360320940651</v>
      </c>
      <c r="Y38" t="n">
        <v>0.9999998630134537</v>
      </c>
      <c r="AA38" t="n">
        <v>1.014986725915665</v>
      </c>
      <c r="AB38" t="n">
        <v>0.8543107330034634</v>
      </c>
      <c r="AC38" t="n">
        <v>0.9999998631056191</v>
      </c>
      <c r="AE38" t="n">
        <v>1.044395796625825</v>
      </c>
      <c r="AF38" t="n">
        <v>1.015818443096727</v>
      </c>
      <c r="AG38" t="n">
        <v>0.9999998314283154</v>
      </c>
    </row>
    <row r="39">
      <c r="A39" t="inlineStr">
        <is>
          <t>m4.0_z0.00030_irv00_STANDARD_TDU19</t>
        </is>
      </c>
      <c r="G39" t="n">
        <v>0.9999766269852075</v>
      </c>
      <c r="H39" t="n">
        <v>0.9999683656128846</v>
      </c>
      <c r="I39" t="n">
        <v>0.9999999903599491</v>
      </c>
      <c r="K39" t="n">
        <v>1.002187076905337</v>
      </c>
      <c r="L39" t="n">
        <v>1.003729400059195</v>
      </c>
      <c r="M39" t="n">
        <v>0.9999999903713038</v>
      </c>
      <c r="O39" t="n">
        <v>1.0160871778739</v>
      </c>
      <c r="P39" t="n">
        <v>1.051778698868467</v>
      </c>
      <c r="Q39" t="n">
        <v>0.9999999871859161</v>
      </c>
      <c r="S39" t="n">
        <v>1.00339728203089</v>
      </c>
      <c r="T39" t="n">
        <v>0.9479983030124723</v>
      </c>
      <c r="U39" t="n">
        <v>0.9999999992406075</v>
      </c>
      <c r="W39" t="n">
        <v>1.003373690774432</v>
      </c>
      <c r="X39" t="n">
        <v>0.9479671940866278</v>
      </c>
      <c r="Y39" t="n">
        <v>0.9999999901659925</v>
      </c>
      <c r="AA39" t="n">
        <v>1.008014980159481</v>
      </c>
      <c r="AB39" t="n">
        <v>0.9557251048910892</v>
      </c>
      <c r="AC39" t="n">
        <v>0.9999999901779449</v>
      </c>
      <c r="AE39" t="n">
        <v>1.019578986543077</v>
      </c>
      <c r="AF39" t="n">
        <v>0.9999351278197937</v>
      </c>
      <c r="AG39" t="n">
        <v>0.9999999871859161</v>
      </c>
    </row>
    <row r="40">
      <c r="A40" t="inlineStr">
        <is>
          <t>m3.0_z0.00600_irv00_STANDARD_TDU9</t>
        </is>
      </c>
      <c r="G40" t="n">
        <v>0.999844680560748</v>
      </c>
      <c r="H40" t="n">
        <v>0.9992365387759579</v>
      </c>
      <c r="I40" t="n">
        <v>0.9999998288892347</v>
      </c>
      <c r="K40" t="n">
        <v>1.001413829051553</v>
      </c>
      <c r="L40" t="n">
        <v>1.012636949242202</v>
      </c>
      <c r="M40" t="n">
        <v>0.9999998289214684</v>
      </c>
      <c r="O40" t="n">
        <v>1.003105791434491</v>
      </c>
      <c r="P40" t="n">
        <v>1.233539802190265</v>
      </c>
      <c r="Q40" t="n">
        <v>0.9999997602086477</v>
      </c>
      <c r="S40" t="n">
        <v>0.9939306318643685</v>
      </c>
      <c r="T40" t="n">
        <v>0.7594017216487158</v>
      </c>
      <c r="U40" t="n">
        <v>0.9999999826216832</v>
      </c>
      <c r="W40" t="n">
        <v>0.9937766370587415</v>
      </c>
      <c r="X40" t="n">
        <v>0.7586603229725779</v>
      </c>
      <c r="Y40" t="n">
        <v>0.9999998236450235</v>
      </c>
      <c r="AA40" t="n">
        <v>0.9970483725087158</v>
      </c>
      <c r="AB40" t="n">
        <v>0.7864460046741308</v>
      </c>
      <c r="AC40" t="n">
        <v>0.9999998237083526</v>
      </c>
      <c r="AE40" t="n">
        <v>0.9971346643778366</v>
      </c>
      <c r="AF40" t="n">
        <v>0.9963464017825536</v>
      </c>
      <c r="AG40" t="n">
        <v>0.9999997602086477</v>
      </c>
    </row>
    <row r="41">
      <c r="A41" t="inlineStr">
        <is>
          <t>m4.0_z0.00100_irv00_STANDARD_TDU15</t>
        </is>
      </c>
      <c r="G41" t="n">
        <v>0.9999691514502694</v>
      </c>
      <c r="H41" t="n">
        <v>0.9999529168655047</v>
      </c>
      <c r="I41" t="n">
        <v>0.9999999775839474</v>
      </c>
      <c r="K41" t="n">
        <v>1.002427095334781</v>
      </c>
      <c r="L41" t="n">
        <v>1.004712842760076</v>
      </c>
      <c r="M41" t="n">
        <v>0.9999999776004915</v>
      </c>
      <c r="O41" t="n">
        <v>1.020897263701469</v>
      </c>
      <c r="P41" t="n">
        <v>1.071242158644285</v>
      </c>
      <c r="Q41" t="n">
        <v>0.9999999695178277</v>
      </c>
      <c r="S41" t="n">
        <v>1.004027604461898</v>
      </c>
      <c r="T41" t="n">
        <v>0.9244413035674078</v>
      </c>
      <c r="U41" t="n">
        <v>0.9999999983035792</v>
      </c>
      <c r="W41" t="n">
        <v>1.00399643111262</v>
      </c>
      <c r="X41" t="n">
        <v>0.924395205313107</v>
      </c>
      <c r="Y41" t="n">
        <v>0.9999999771148509</v>
      </c>
      <c r="AA41" t="n">
        <v>1.009160986831602</v>
      </c>
      <c r="AB41" t="n">
        <v>0.93419065262845</v>
      </c>
      <c r="AC41" t="n">
        <v>0.9999999771340964</v>
      </c>
      <c r="AE41" t="n">
        <v>1.025059056082456</v>
      </c>
      <c r="AF41" t="n">
        <v>0.9958847993286923</v>
      </c>
      <c r="AG41" t="n">
        <v>0.9999999695178277</v>
      </c>
    </row>
    <row r="42">
      <c r="A42" t="inlineStr">
        <is>
          <t>m4.0_z0.02000_irv00_STANDARD_TDU8</t>
        </is>
      </c>
      <c r="G42" t="n">
        <v>0.9999247911457566</v>
      </c>
      <c r="H42" t="n">
        <v>0.9999869217904633</v>
      </c>
      <c r="I42" t="n">
        <v>0.9999999794355374</v>
      </c>
      <c r="K42" t="n">
        <v>1.004510368349112</v>
      </c>
      <c r="L42" t="n">
        <v>0.9999275154925138</v>
      </c>
      <c r="M42" t="n">
        <v>0.9999999794535763</v>
      </c>
      <c r="O42" t="n">
        <v>1.061628422789005</v>
      </c>
      <c r="P42" t="n">
        <v>0.9775072359673018</v>
      </c>
      <c r="Q42" t="n">
        <v>0.9999999547551932</v>
      </c>
      <c r="S42" t="n">
        <v>1.008932146553454</v>
      </c>
      <c r="T42" t="n">
        <v>1.035019501493435</v>
      </c>
      <c r="U42" t="n">
        <v>0.9999999963384846</v>
      </c>
      <c r="W42" t="n">
        <v>1.008856319045138</v>
      </c>
      <c r="X42" t="n">
        <v>1.035005558162825</v>
      </c>
      <c r="Y42" t="n">
        <v>0.9999999773673626</v>
      </c>
      <c r="AA42" t="n">
        <v>1.018469623148232</v>
      </c>
      <c r="AB42" t="n">
        <v>1.034943481747129</v>
      </c>
      <c r="AC42" t="n">
        <v>0.9999999773983842</v>
      </c>
      <c r="AE42" t="n">
        <v>1.070697441493441</v>
      </c>
      <c r="AF42" t="n">
        <v>1.012304273543498</v>
      </c>
      <c r="AG42" t="n">
        <v>0.9999999547551932</v>
      </c>
    </row>
    <row r="43">
      <c r="A43" t="inlineStr">
        <is>
          <t>m3.0_z0.00030_irv00_STANDARD_TDU13</t>
        </is>
      </c>
      <c r="G43" t="n">
        <v>0.9999674910159994</v>
      </c>
      <c r="H43" t="n">
        <v>0.9999265432888217</v>
      </c>
      <c r="I43" t="n">
        <v>0.9999999771249657</v>
      </c>
      <c r="K43" t="n">
        <v>1.002664804033567</v>
      </c>
      <c r="L43" t="n">
        <v>1.008044301746568</v>
      </c>
      <c r="M43" t="n">
        <v>0.9999999771354828</v>
      </c>
      <c r="O43" t="n">
        <v>1.025528431422502</v>
      </c>
      <c r="P43" t="n">
        <v>1.136525266753478</v>
      </c>
      <c r="Q43" t="n">
        <v>0.9999999722134491</v>
      </c>
      <c r="S43" t="n">
        <v>1.0033183494293</v>
      </c>
      <c r="T43" t="n">
        <v>0.885581141680105</v>
      </c>
      <c r="U43" t="n">
        <v>0.9999999984789945</v>
      </c>
      <c r="W43" t="n">
        <v>1.003285552173423</v>
      </c>
      <c r="X43" t="n">
        <v>0.8855091954115061</v>
      </c>
      <c r="Y43" t="n">
        <v>0.9999999768424042</v>
      </c>
      <c r="AA43" t="n">
        <v>1.008949339834849</v>
      </c>
      <c r="AB43" t="n">
        <v>0.9022522100702723</v>
      </c>
      <c r="AC43" t="n">
        <v>0.9999999768608634</v>
      </c>
      <c r="AE43" t="n">
        <v>1.028982480948992</v>
      </c>
      <c r="AF43" t="n">
        <v>1.022456352467541</v>
      </c>
      <c r="AG43" t="n">
        <v>0.9999999722134491</v>
      </c>
    </row>
    <row r="44">
      <c r="A44" t="inlineStr">
        <is>
          <t>m4.0_z0.00600_irv00_STANDARD_TDU9</t>
        </is>
      </c>
      <c r="G44" t="n">
        <v>1.000000001061806</v>
      </c>
      <c r="H44" t="n">
        <v>0.9998466256529849</v>
      </c>
      <c r="I44" t="n">
        <v>1.000627938151109</v>
      </c>
      <c r="K44" t="n">
        <v>1.000000001218813</v>
      </c>
      <c r="L44" t="n">
        <v>1.001454085409907</v>
      </c>
      <c r="M44" t="n">
        <v>0.9965710283624817</v>
      </c>
      <c r="O44" t="n">
        <v>1.000000151252477</v>
      </c>
      <c r="P44" t="n">
        <v>1.036252052022351</v>
      </c>
      <c r="Q44" t="n">
        <v>0.9485081872750326</v>
      </c>
      <c r="S44" t="n">
        <v>0.9999999855071464</v>
      </c>
      <c r="T44" t="n">
        <v>0.9228968345049307</v>
      </c>
      <c r="U44" t="n">
        <v>0.9685318242784152</v>
      </c>
      <c r="W44" t="n">
        <v>0.9999999865877269</v>
      </c>
      <c r="X44" t="n">
        <v>0.9227324972866661</v>
      </c>
      <c r="Y44" t="n">
        <v>0.9691502810940409</v>
      </c>
      <c r="AA44" t="n">
        <v>0.9999999869158264</v>
      </c>
      <c r="AB44" t="n">
        <v>0.9262251666615733</v>
      </c>
      <c r="AC44" t="n">
        <v>0.960806845052667</v>
      </c>
      <c r="AE44" t="n">
        <v>1.000000151252477</v>
      </c>
      <c r="AF44" t="n">
        <v>0.9600509826420724</v>
      </c>
      <c r="AG44" t="n">
        <v>0.9172216335615524</v>
      </c>
    </row>
    <row r="45">
      <c r="A45" t="inlineStr">
        <is>
          <t>m3.0_z0.02000_irv00_STANDARD_TDU14</t>
        </is>
      </c>
      <c r="G45" t="n">
        <v>0.9999214317515206</v>
      </c>
      <c r="H45" t="n">
        <v>0.9999907012959297</v>
      </c>
      <c r="I45" t="n">
        <v>0.9999999413305118</v>
      </c>
      <c r="K45" t="n">
        <v>1.00595871829431</v>
      </c>
      <c r="L45" t="n">
        <v>0.9997682789944665</v>
      </c>
      <c r="M45" t="n">
        <v>0.9999999414165541</v>
      </c>
      <c r="O45" t="n">
        <v>1.08967632903917</v>
      </c>
      <c r="P45" t="n">
        <v>0.974351189699561</v>
      </c>
      <c r="Q45" t="n">
        <v>0.9999998756407139</v>
      </c>
      <c r="S45" t="n">
        <v>1.013529190055729</v>
      </c>
      <c r="T45" t="n">
        <v>1.042478178998634</v>
      </c>
      <c r="U45" t="n">
        <v>0.9999999924382719</v>
      </c>
      <c r="W45" t="n">
        <v>1.013449811564038</v>
      </c>
      <c r="X45" t="n">
        <v>1.042467994124041</v>
      </c>
      <c r="Y45" t="n">
        <v>0.9999999371524426</v>
      </c>
      <c r="AA45" t="n">
        <v>1.026119587661595</v>
      </c>
      <c r="AB45" t="n">
        <v>1.042079759369679</v>
      </c>
      <c r="AC45" t="n">
        <v>0.9999999373183981</v>
      </c>
      <c r="AE45" t="n">
        <v>1.103463980583614</v>
      </c>
      <c r="AF45" t="n">
        <v>1.016579801627193</v>
      </c>
      <c r="AG45" t="n">
        <v>0.9999998756407139</v>
      </c>
    </row>
    <row r="46">
      <c r="A46" t="inlineStr">
        <is>
          <t>m3.0_z0.00100_irv00_STANDARD_TDU11</t>
        </is>
      </c>
      <c r="G46" t="n">
        <v>0.9999642934938781</v>
      </c>
      <c r="H46" t="n">
        <v>0.9999105323911641</v>
      </c>
      <c r="I46" t="n">
        <v>0.9999999476572787</v>
      </c>
      <c r="K46" t="n">
        <v>1.002846222729362</v>
      </c>
      <c r="L46" t="n">
        <v>1.009499926771522</v>
      </c>
      <c r="M46" t="n">
        <v>0.9999999476759698</v>
      </c>
      <c r="O46" t="n">
        <v>1.029109554436679</v>
      </c>
      <c r="P46" t="n">
        <v>1.165163587167551</v>
      </c>
      <c r="Q46" t="n">
        <v>0.9999999369150214</v>
      </c>
      <c r="S46" t="n">
        <v>1.003380435864125</v>
      </c>
      <c r="T46" t="n">
        <v>0.8638490925510295</v>
      </c>
      <c r="U46" t="n">
        <v>0.9999999967159605</v>
      </c>
      <c r="W46" t="n">
        <v>1.003344410941155</v>
      </c>
      <c r="X46" t="n">
        <v>0.8637615315716584</v>
      </c>
      <c r="Y46" t="n">
        <v>0.9999999470644385</v>
      </c>
      <c r="AA46" t="n">
        <v>1.009396397673531</v>
      </c>
      <c r="AB46" t="n">
        <v>0.8835376453747469</v>
      </c>
      <c r="AC46" t="n">
        <v>0.9999999471023946</v>
      </c>
      <c r="AE46" t="n">
        <v>1.032644128317241</v>
      </c>
      <c r="AF46" t="n">
        <v>1.029423449722866</v>
      </c>
      <c r="AG46" t="n">
        <v>0.9999999369150214</v>
      </c>
    </row>
  </sheetData>
  <pageMargins left="0.75" right="0.75" top="1" bottom="1" header="0.5" footer="0.5"/>
  <drawing r:id="rId1"/>
</worksheet>
</file>

<file path=xl/worksheets/sheet11.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98Mo/96Mo = 1.463529</t>
        </is>
      </c>
      <c r="I2" t="inlineStr">
        <is>
          <t>Int. norm. 98Mo/96Mo = 1.463529</t>
        </is>
      </c>
      <c r="O2" t="inlineStr">
        <is>
          <t>Int. norm. 98Mo/96Mo = 1.453173</t>
        </is>
      </c>
      <c r="U2" t="inlineStr">
        <is>
          <t>Int. norm. 98Mo/96Mo = 1.463529</t>
        </is>
      </c>
      <c r="AA2" t="inlineStr">
        <is>
          <t xml:space="preserve"> 98Mo/96Mo = 1.447059</t>
        </is>
      </c>
      <c r="AG2" t="inlineStr">
        <is>
          <t xml:space="preserve"> 98Mo/96Mo = 1.447059</t>
        </is>
      </c>
      <c r="AM2" t="inlineStr">
        <is>
          <t xml:space="preserve"> 98Mo/96Mo = 1.453173</t>
        </is>
      </c>
      <c r="AS2" t="inlineStr">
        <is>
          <t xml:space="preserve"> 98Mo/96Mo = 1.447059</t>
        </is>
      </c>
    </row>
    <row r="3">
      <c r="A3" t="inlineStr">
        <is>
          <t>Model name</t>
        </is>
      </c>
      <c r="C3" t="inlineStr">
        <is>
          <t>92Mo</t>
        </is>
      </c>
      <c r="D3" t="inlineStr">
        <is>
          <t>94Mo</t>
        </is>
      </c>
      <c r="E3" t="inlineStr">
        <is>
          <t>95Mo</t>
        </is>
      </c>
      <c r="F3" t="inlineStr">
        <is>
          <t>97Mo</t>
        </is>
      </c>
      <c r="G3" t="inlineStr">
        <is>
          <t>100Mo</t>
        </is>
      </c>
      <c r="I3" t="inlineStr">
        <is>
          <t>92Mo</t>
        </is>
      </c>
      <c r="J3" t="inlineStr">
        <is>
          <t>94Mo</t>
        </is>
      </c>
      <c r="K3" t="inlineStr">
        <is>
          <t>95Mo</t>
        </is>
      </c>
      <c r="L3" t="inlineStr">
        <is>
          <t>97Mo</t>
        </is>
      </c>
      <c r="M3" t="inlineStr">
        <is>
          <t>100Mo</t>
        </is>
      </c>
      <c r="O3" t="inlineStr">
        <is>
          <t>92Mo</t>
        </is>
      </c>
      <c r="P3" t="inlineStr">
        <is>
          <t>94Mo</t>
        </is>
      </c>
      <c r="Q3" t="inlineStr">
        <is>
          <t>95Mo</t>
        </is>
      </c>
      <c r="R3" t="inlineStr">
        <is>
          <t>97Mo</t>
        </is>
      </c>
      <c r="S3" t="inlineStr">
        <is>
          <t>100Mo</t>
        </is>
      </c>
      <c r="U3" t="inlineStr">
        <is>
          <t>92Mo</t>
        </is>
      </c>
      <c r="V3" t="inlineStr">
        <is>
          <t>94Mo</t>
        </is>
      </c>
      <c r="W3" t="inlineStr">
        <is>
          <t>95Mo</t>
        </is>
      </c>
      <c r="X3" t="inlineStr">
        <is>
          <t>97Mo</t>
        </is>
      </c>
      <c r="Y3" t="inlineStr">
        <is>
          <t>100Mo</t>
        </is>
      </c>
      <c r="AA3" t="inlineStr">
        <is>
          <t>92Mo</t>
        </is>
      </c>
      <c r="AB3" t="inlineStr">
        <is>
          <t>94Mo</t>
        </is>
      </c>
      <c r="AC3" t="inlineStr">
        <is>
          <t>95Mo</t>
        </is>
      </c>
      <c r="AD3" t="inlineStr">
        <is>
          <t>97Mo</t>
        </is>
      </c>
      <c r="AE3" t="inlineStr">
        <is>
          <t>100Mo</t>
        </is>
      </c>
      <c r="AG3" t="inlineStr">
        <is>
          <t>92Mo</t>
        </is>
      </c>
      <c r="AH3" t="inlineStr">
        <is>
          <t>94Mo</t>
        </is>
      </c>
      <c r="AI3" t="inlineStr">
        <is>
          <t>95Mo</t>
        </is>
      </c>
      <c r="AJ3" t="inlineStr">
        <is>
          <t>97Mo</t>
        </is>
      </c>
      <c r="AK3" t="inlineStr">
        <is>
          <t>100Mo</t>
        </is>
      </c>
      <c r="AM3" t="inlineStr">
        <is>
          <t>92Mo</t>
        </is>
      </c>
      <c r="AN3" t="inlineStr">
        <is>
          <t>94Mo</t>
        </is>
      </c>
      <c r="AO3" t="inlineStr">
        <is>
          <t>95Mo</t>
        </is>
      </c>
      <c r="AP3" t="inlineStr">
        <is>
          <t>97Mo</t>
        </is>
      </c>
      <c r="AQ3" t="inlineStr">
        <is>
          <t>100Mo</t>
        </is>
      </c>
      <c r="AS3" t="inlineStr">
        <is>
          <t>92Mo</t>
        </is>
      </c>
      <c r="AT3" t="inlineStr">
        <is>
          <t>94Mo</t>
        </is>
      </c>
      <c r="AU3" t="inlineStr">
        <is>
          <t>95Mo</t>
        </is>
      </c>
      <c r="AV3" t="inlineStr">
        <is>
          <t>97Mo</t>
        </is>
      </c>
      <c r="AW3" t="inlineStr">
        <is>
          <t>100Mo</t>
        </is>
      </c>
    </row>
    <row r="4">
      <c r="A4" t="inlineStr">
        <is>
          <t>m3.0_z0.00800_irv00_STANDARD_TDU10</t>
        </is>
      </c>
      <c r="C4" t="n">
        <v>-1.000000179834926</v>
      </c>
      <c r="D4" t="n">
        <v>-0.8533349802830603</v>
      </c>
      <c r="E4" t="n">
        <v>-0.3242681897663857</v>
      </c>
      <c r="F4" t="n">
        <v>-0.2507591471734294</v>
      </c>
      <c r="G4" t="n">
        <v>-0.4238904432074531</v>
      </c>
      <c r="I4" t="n">
        <v>-1.000000114479341</v>
      </c>
      <c r="J4" t="n">
        <v>-0.853326551731229</v>
      </c>
      <c r="K4" t="n">
        <v>-0.3242629690745425</v>
      </c>
      <c r="L4" t="n">
        <v>-0.2507526445546364</v>
      </c>
      <c r="M4" t="n">
        <v>-0.4238700456754952</v>
      </c>
      <c r="O4" t="n">
        <v>-1.000000115488321</v>
      </c>
      <c r="P4" t="n">
        <v>-0.8568037886841953</v>
      </c>
      <c r="Q4" t="n">
        <v>-0.3267558273185465</v>
      </c>
      <c r="R4" t="n">
        <v>-0.2537753612061568</v>
      </c>
      <c r="S4" t="n">
        <v>-0.435547286253765</v>
      </c>
      <c r="U4" t="n">
        <v>-1</v>
      </c>
      <c r="V4" t="n">
        <v>-0.857460004934341</v>
      </c>
      <c r="W4" t="n">
        <v>-0.3258545856894544</v>
      </c>
      <c r="X4" t="n">
        <v>-0.2530463085174258</v>
      </c>
      <c r="Y4" t="n">
        <v>-0.424719238065682</v>
      </c>
      <c r="AA4" t="n">
        <v>-1.000000178483784</v>
      </c>
      <c r="AB4" t="n">
        <v>-0.8591209880715045</v>
      </c>
      <c r="AC4" t="n">
        <v>-0.3278613154222842</v>
      </c>
      <c r="AD4" t="n">
        <v>-0.2564594368847928</v>
      </c>
      <c r="AE4" t="n">
        <v>-0.4436182037637071</v>
      </c>
      <c r="AG4" t="n">
        <v>-1.000000116105788</v>
      </c>
      <c r="AH4" t="n">
        <v>-0.8591128164242818</v>
      </c>
      <c r="AI4" t="n">
        <v>-0.3278562598734145</v>
      </c>
      <c r="AJ4" t="n">
        <v>-0.2564530479688582</v>
      </c>
      <c r="AK4" t="n">
        <v>-0.4435979548072227</v>
      </c>
      <c r="AM4" t="n">
        <v>-1.000000115493656</v>
      </c>
      <c r="AN4" t="n">
        <v>-0.857001684684078</v>
      </c>
      <c r="AO4" t="n">
        <v>-0.3263541394316812</v>
      </c>
      <c r="AP4" t="n">
        <v>-0.2546095754503414</v>
      </c>
      <c r="AQ4" t="n">
        <v>-0.4365107292875138</v>
      </c>
      <c r="AS4" t="n">
        <v>-1</v>
      </c>
      <c r="AT4" t="n">
        <v>-0.8630819324915251</v>
      </c>
      <c r="AU4" t="n">
        <v>-0.3293948161757392</v>
      </c>
      <c r="AV4" t="n">
        <v>-0.2586741570656014</v>
      </c>
      <c r="AW4" t="n">
        <v>-0.4445521489913285</v>
      </c>
    </row>
    <row r="5">
      <c r="A5" t="inlineStr">
        <is>
          <t>m3.0_z0.01400_irv00_STANDARD_TDU13</t>
        </is>
      </c>
      <c r="C5" t="n">
        <v>-1.000000158655201</v>
      </c>
      <c r="D5" t="n">
        <v>-0.8388536033865357</v>
      </c>
      <c r="E5" t="n">
        <v>-0.4064683082583009</v>
      </c>
      <c r="F5" t="n">
        <v>-0.2529104094695089</v>
      </c>
      <c r="G5" t="n">
        <v>-0.4919395504332513</v>
      </c>
      <c r="I5" t="n">
        <v>-1.000000102983942</v>
      </c>
      <c r="J5" t="n">
        <v>-0.8388455023615884</v>
      </c>
      <c r="K5" t="n">
        <v>-0.4064620857316115</v>
      </c>
      <c r="L5" t="n">
        <v>-0.2529040299624039</v>
      </c>
      <c r="M5" t="n">
        <v>-0.4919168860041709</v>
      </c>
      <c r="O5" t="n">
        <v>-1.000000103893472</v>
      </c>
      <c r="P5" t="n">
        <v>-0.8423918500984113</v>
      </c>
      <c r="Q5" t="n">
        <v>-0.4094760046142883</v>
      </c>
      <c r="R5" t="n">
        <v>-0.2560110056322905</v>
      </c>
      <c r="S5" t="n">
        <v>-0.5052365039078048</v>
      </c>
      <c r="U5" t="n">
        <v>-1</v>
      </c>
      <c r="V5" t="n">
        <v>-0.8427265532688275</v>
      </c>
      <c r="W5" t="n">
        <v>-0.4086244615908474</v>
      </c>
      <c r="X5" t="n">
        <v>-0.2551351539237184</v>
      </c>
      <c r="Y5" t="n">
        <v>-0.49325468593489</v>
      </c>
      <c r="AA5" t="n">
        <v>-1.000000157372893</v>
      </c>
      <c r="AB5" t="n">
        <v>-0.8448001296468277</v>
      </c>
      <c r="AC5" t="n">
        <v>-0.4109719131528689</v>
      </c>
      <c r="AD5" t="n">
        <v>-0.2587818420973775</v>
      </c>
      <c r="AE5" t="n">
        <v>-0.5140572304829227</v>
      </c>
      <c r="AG5" t="n">
        <v>-1.000000104462887</v>
      </c>
      <c r="AH5" t="n">
        <v>-0.8447923051211722</v>
      </c>
      <c r="AI5" t="n">
        <v>-0.4109659020245841</v>
      </c>
      <c r="AJ5" t="n">
        <v>-0.2587755963515489</v>
      </c>
      <c r="AK5" t="n">
        <v>-0.5140348375411609</v>
      </c>
      <c r="AM5" t="n">
        <v>-1.00000010390986</v>
      </c>
      <c r="AN5" t="n">
        <v>-0.8426388817932238</v>
      </c>
      <c r="AO5" t="n">
        <v>-0.4091447261537595</v>
      </c>
      <c r="AP5" t="n">
        <v>-0.2568796269788735</v>
      </c>
      <c r="AQ5" t="n">
        <v>-0.5059499249159455</v>
      </c>
      <c r="AS5" t="n">
        <v>-1</v>
      </c>
      <c r="AT5" t="n">
        <v>-0.8485049491986721</v>
      </c>
      <c r="AU5" t="n">
        <v>-0.413043014656707</v>
      </c>
      <c r="AV5" t="n">
        <v>-0.2609275590398619</v>
      </c>
      <c r="AW5" t="n">
        <v>-0.5154589893909569</v>
      </c>
    </row>
    <row r="6">
      <c r="A6" t="inlineStr">
        <is>
          <t>m4.0_z0.00800_irv00_STANDARD_TDU9</t>
        </is>
      </c>
      <c r="C6" t="n">
        <v>-1.00000003185996</v>
      </c>
      <c r="D6" t="n">
        <v>-0.8564557845169851</v>
      </c>
      <c r="E6" t="n">
        <v>-0.338753085560306</v>
      </c>
      <c r="F6" t="n">
        <v>-0.2252794269408387</v>
      </c>
      <c r="G6" t="n">
        <v>-0.3823433407124099</v>
      </c>
      <c r="I6" t="n">
        <v>-1.000000022104662</v>
      </c>
      <c r="J6" t="n">
        <v>-0.8564466251610477</v>
      </c>
      <c r="K6" t="n">
        <v>-0.3387471018238252</v>
      </c>
      <c r="L6" t="n">
        <v>-0.2252730220792222</v>
      </c>
      <c r="M6" t="n">
        <v>-0.3823223710204939</v>
      </c>
      <c r="O6" t="n">
        <v>-1.000000022191696</v>
      </c>
      <c r="P6" t="n">
        <v>-0.8595609078066129</v>
      </c>
      <c r="Q6" t="n">
        <v>-0.3411697216535524</v>
      </c>
      <c r="R6" t="n">
        <v>-0.2277808940408474</v>
      </c>
      <c r="S6" t="n">
        <v>-0.3929631409429257</v>
      </c>
      <c r="U6" t="n">
        <v>-1</v>
      </c>
      <c r="V6" t="n">
        <v>-0.8611723597283556</v>
      </c>
      <c r="W6" t="n">
        <v>-0.340685751070946</v>
      </c>
      <c r="X6" t="n">
        <v>-0.2276515969860826</v>
      </c>
      <c r="Y6" t="n">
        <v>-0.3829153952272377</v>
      </c>
      <c r="AA6" t="n">
        <v>-1.000000031374793</v>
      </c>
      <c r="AB6" t="n">
        <v>-0.8626766196873081</v>
      </c>
      <c r="AC6" t="n">
        <v>-0.3422277359688142</v>
      </c>
      <c r="AD6" t="n">
        <v>-0.23085905176079</v>
      </c>
      <c r="AE6" t="n">
        <v>-0.4027719604371427</v>
      </c>
      <c r="AG6" t="n">
        <v>-1.00000002223791</v>
      </c>
      <c r="AH6" t="n">
        <v>-0.8626678243211304</v>
      </c>
      <c r="AI6" t="n">
        <v>-0.3422220207426989</v>
      </c>
      <c r="AJ6" t="n">
        <v>-0.2308528217535084</v>
      </c>
      <c r="AK6" t="n">
        <v>-0.4027514146813811</v>
      </c>
      <c r="AM6" t="n">
        <v>-1.000000022191403</v>
      </c>
      <c r="AN6" t="n">
        <v>-0.8607500704298533</v>
      </c>
      <c r="AO6" t="n">
        <v>-0.3407520268943537</v>
      </c>
      <c r="AP6" t="n">
        <v>-0.2293050455224231</v>
      </c>
      <c r="AQ6" t="n">
        <v>-0.3962628996030984</v>
      </c>
      <c r="AS6" t="n">
        <v>-1</v>
      </c>
      <c r="AT6" t="n">
        <v>-0.8671245632637734</v>
      </c>
      <c r="AU6" t="n">
        <v>-0.3440580231729866</v>
      </c>
      <c r="AV6" t="n">
        <v>-0.2331164466482065</v>
      </c>
      <c r="AW6" t="n">
        <v>-0.4034747176000776</v>
      </c>
    </row>
    <row r="7">
      <c r="A7" t="inlineStr">
        <is>
          <t>m4.0_z0.01400_irv00_STANDARD_TDU8</t>
        </is>
      </c>
      <c r="C7" t="n">
        <v>-1.000000032205239</v>
      </c>
      <c r="D7" t="n">
        <v>-0.8601593120494133</v>
      </c>
      <c r="E7" t="n">
        <v>-0.3846325146095175</v>
      </c>
      <c r="F7" t="n">
        <v>-0.2412297252230022</v>
      </c>
      <c r="G7" t="n">
        <v>-0.4444323304164666</v>
      </c>
      <c r="I7" t="n">
        <v>-1.000000022672985</v>
      </c>
      <c r="J7" t="n">
        <v>-0.8601503973731908</v>
      </c>
      <c r="K7" t="n">
        <v>-0.384626053510328</v>
      </c>
      <c r="L7" t="n">
        <v>-0.2412230872526923</v>
      </c>
      <c r="M7" t="n">
        <v>-0.4444093109308433</v>
      </c>
      <c r="O7" t="n">
        <v>-1.000000022756178</v>
      </c>
      <c r="P7" t="n">
        <v>-0.8634218392149107</v>
      </c>
      <c r="Q7" t="n">
        <v>-0.3873523558398041</v>
      </c>
      <c r="R7" t="n">
        <v>-0.244006398376378</v>
      </c>
      <c r="S7" t="n">
        <v>-0.4565119606763255</v>
      </c>
      <c r="U7" t="n">
        <v>-1</v>
      </c>
      <c r="V7" t="n">
        <v>-0.864692239942625</v>
      </c>
      <c r="W7" t="n">
        <v>-0.3868684614378936</v>
      </c>
      <c r="X7" t="n">
        <v>-0.2436295149808528</v>
      </c>
      <c r="Y7" t="n">
        <v>-0.4455060209242965</v>
      </c>
      <c r="AA7" t="n">
        <v>-1.000000031696757</v>
      </c>
      <c r="AB7" t="n">
        <v>-0.8666362890485946</v>
      </c>
      <c r="AC7" t="n">
        <v>-0.3886646174244834</v>
      </c>
      <c r="AD7" t="n">
        <v>-0.2472640277195737</v>
      </c>
      <c r="AE7" t="n">
        <v>-0.4670193825839775</v>
      </c>
      <c r="AG7" t="n">
        <v>-1.000000022816293</v>
      </c>
      <c r="AH7" t="n">
        <v>-0.8666277693518378</v>
      </c>
      <c r="AI7" t="n">
        <v>-0.3886584682158341</v>
      </c>
      <c r="AJ7" t="n">
        <v>-0.2472576045338798</v>
      </c>
      <c r="AK7" t="n">
        <v>-0.4669969645026835</v>
      </c>
      <c r="AM7" t="n">
        <v>-1.000000022764519</v>
      </c>
      <c r="AN7" t="n">
        <v>-0.8646137005056007</v>
      </c>
      <c r="AO7" t="n">
        <v>-0.3870003606461335</v>
      </c>
      <c r="AP7" t="n">
        <v>-0.2455410259639442</v>
      </c>
      <c r="AQ7" t="n">
        <v>-0.459616744834138</v>
      </c>
      <c r="AS7" t="n">
        <v>-1</v>
      </c>
      <c r="AT7" t="n">
        <v>-0.8708896780767692</v>
      </c>
      <c r="AU7" t="n">
        <v>-0.3907692790837812</v>
      </c>
      <c r="AV7" t="n">
        <v>-0.2495363387377546</v>
      </c>
      <c r="AW7" t="n">
        <v>-0.4681926863131281</v>
      </c>
    </row>
    <row r="8">
      <c r="A8" t="inlineStr">
        <is>
          <t>m3.0_z0.01000_irv00_STANDARD_TDU11</t>
        </is>
      </c>
      <c r="C8" t="n">
        <v>-1.000000171319515</v>
      </c>
      <c r="D8" t="n">
        <v>-0.8496852408679256</v>
      </c>
      <c r="E8" t="n">
        <v>-0.3927884525400938</v>
      </c>
      <c r="F8" t="n">
        <v>-0.2558010739361904</v>
      </c>
      <c r="G8" t="n">
        <v>-0.5023769316825355</v>
      </c>
      <c r="I8" t="n">
        <v>-1.000000113728502</v>
      </c>
      <c r="J8" t="n">
        <v>-0.8496774049892402</v>
      </c>
      <c r="K8" t="n">
        <v>-0.3927827092123056</v>
      </c>
      <c r="L8" t="n">
        <v>-0.2557949271248128</v>
      </c>
      <c r="M8" t="n">
        <v>-0.5023551291859628</v>
      </c>
      <c r="O8" t="n">
        <v>-1.00000011476847</v>
      </c>
      <c r="P8" t="n">
        <v>-0.8534133742541552</v>
      </c>
      <c r="Q8" t="n">
        <v>-0.3958028686113623</v>
      </c>
      <c r="R8" t="n">
        <v>-0.2590340620714027</v>
      </c>
      <c r="S8" t="n">
        <v>-0.5159874211975336</v>
      </c>
      <c r="U8" t="n">
        <v>-1</v>
      </c>
      <c r="V8" t="n">
        <v>-0.8534052806283292</v>
      </c>
      <c r="W8" t="n">
        <v>-0.3947186374438471</v>
      </c>
      <c r="X8" t="n">
        <v>-0.2579141202112473</v>
      </c>
      <c r="Y8" t="n">
        <v>-0.5036881129440783</v>
      </c>
      <c r="AA8" t="n">
        <v>-1.000000169829596</v>
      </c>
      <c r="AB8" t="n">
        <v>-0.855919967612806</v>
      </c>
      <c r="AC8" t="n">
        <v>-0.3972805642438182</v>
      </c>
      <c r="AD8" t="n">
        <v>-0.2619002734804976</v>
      </c>
      <c r="AE8" t="n">
        <v>-0.5250793655131591</v>
      </c>
      <c r="AG8" t="n">
        <v>-1.000000115420661</v>
      </c>
      <c r="AH8" t="n">
        <v>-0.8559124380005569</v>
      </c>
      <c r="AI8" t="n">
        <v>-0.3972750463008931</v>
      </c>
      <c r="AJ8" t="n">
        <v>-0.2618942860848882</v>
      </c>
      <c r="AK8" t="n">
        <v>-0.525057939454342</v>
      </c>
      <c r="AM8" t="n">
        <v>-1.000000114785477</v>
      </c>
      <c r="AN8" t="n">
        <v>-0.8536429783708968</v>
      </c>
      <c r="AO8" t="n">
        <v>-0.3954500915370623</v>
      </c>
      <c r="AP8" t="n">
        <v>-0.2599170120225638</v>
      </c>
      <c r="AQ8" t="n">
        <v>-0.516778920929911</v>
      </c>
      <c r="AS8" t="n">
        <v>-1</v>
      </c>
      <c r="AT8" t="n">
        <v>-0.8594585277792628</v>
      </c>
      <c r="AU8" t="n">
        <v>-0.3991250110112599</v>
      </c>
      <c r="AV8" t="n">
        <v>-0.2639273300750644</v>
      </c>
      <c r="AW8" t="n">
        <v>-0.5264636619177143</v>
      </c>
    </row>
    <row r="9">
      <c r="A9" t="inlineStr">
        <is>
          <t>m3.0_z0.00200_irv00_STANDARD_TDU10</t>
        </is>
      </c>
      <c r="C9" t="n">
        <v>-1.000000104209864</v>
      </c>
      <c r="D9" t="n">
        <v>-0.8870597928267721</v>
      </c>
      <c r="E9" t="n">
        <v>-0.2843338376745663</v>
      </c>
      <c r="F9" t="n">
        <v>-0.1603983821873989</v>
      </c>
      <c r="G9" t="n">
        <v>-0.3729817656816792</v>
      </c>
      <c r="I9" t="n">
        <v>-1.000000071018431</v>
      </c>
      <c r="J9" t="n">
        <v>-0.8870518139202404</v>
      </c>
      <c r="K9" t="n">
        <v>-0.2843296335430464</v>
      </c>
      <c r="L9" t="n">
        <v>-0.1603946524310914</v>
      </c>
      <c r="M9" t="n">
        <v>-0.3729656192599105</v>
      </c>
      <c r="O9" t="n">
        <v>-1.000000071640057</v>
      </c>
      <c r="P9" t="n">
        <v>-0.8909451624662852</v>
      </c>
      <c r="Q9" t="n">
        <v>-0.2866980864267584</v>
      </c>
      <c r="R9" t="n">
        <v>-0.1623758761281649</v>
      </c>
      <c r="S9" t="n">
        <v>-0.3834861270087946</v>
      </c>
      <c r="U9" t="n">
        <v>-1</v>
      </c>
      <c r="V9" t="n">
        <v>-0.8909631252236861</v>
      </c>
      <c r="W9" t="n">
        <v>-0.2854649163025966</v>
      </c>
      <c r="X9" t="n">
        <v>-0.1618007950235743</v>
      </c>
      <c r="Y9" t="n">
        <v>-0.3733639568994823</v>
      </c>
      <c r="AA9" t="n">
        <v>-1.000000103171805</v>
      </c>
      <c r="AB9" t="n">
        <v>-0.8936432120165705</v>
      </c>
      <c r="AC9" t="n">
        <v>-0.2876619719527351</v>
      </c>
      <c r="AD9" t="n">
        <v>-0.1647164881479757</v>
      </c>
      <c r="AE9" t="n">
        <v>-0.3918794284873961</v>
      </c>
      <c r="AG9" t="n">
        <v>-1.000000072031166</v>
      </c>
      <c r="AH9" t="n">
        <v>-0.8936355844804745</v>
      </c>
      <c r="AI9" t="n">
        <v>-0.2876579671538757</v>
      </c>
      <c r="AJ9" t="n">
        <v>-0.164712861154637</v>
      </c>
      <c r="AK9" t="n">
        <v>-0.3918636238014706</v>
      </c>
      <c r="AM9" t="n">
        <v>-1.000000071651241</v>
      </c>
      <c r="AN9" t="n">
        <v>-0.8912644172546053</v>
      </c>
      <c r="AO9" t="n">
        <v>-0.2862305357301859</v>
      </c>
      <c r="AP9" t="n">
        <v>-0.1634953217412892</v>
      </c>
      <c r="AQ9" t="n">
        <v>-0.385461070528295</v>
      </c>
      <c r="AS9" t="n">
        <v>-1</v>
      </c>
      <c r="AT9" t="n">
        <v>-0.897328830155228</v>
      </c>
      <c r="AU9" t="n">
        <v>-0.2887392229508107</v>
      </c>
      <c r="AV9" t="n">
        <v>-0.1660533682149407</v>
      </c>
      <c r="AW9" t="n">
        <v>-0.3923589416735161</v>
      </c>
    </row>
    <row r="10">
      <c r="A10" t="inlineStr">
        <is>
          <t>m4.0_z0.00200_irv00_STANDARD_TDU15</t>
        </is>
      </c>
      <c r="C10" t="n">
        <v>-1.00000003031564</v>
      </c>
      <c r="D10" t="n">
        <v>-0.9848304917547956</v>
      </c>
      <c r="E10" t="n">
        <v>-0.2904482681753695</v>
      </c>
      <c r="F10" t="n">
        <v>-0.1971387946764214</v>
      </c>
      <c r="G10" t="n">
        <v>-0.6988449087597104</v>
      </c>
      <c r="I10" t="n">
        <v>-1.000000028906243</v>
      </c>
      <c r="J10" t="n">
        <v>-0.9848288152044687</v>
      </c>
      <c r="K10" t="n">
        <v>-0.2904475193730543</v>
      </c>
      <c r="L10" t="n">
        <v>-0.1971379607435805</v>
      </c>
      <c r="M10" t="n">
        <v>-0.6988401665911672</v>
      </c>
      <c r="O10" t="n">
        <v>-1.000000029034657</v>
      </c>
      <c r="P10" t="n">
        <v>-0.9917833474910894</v>
      </c>
      <c r="Q10" t="n">
        <v>-0.2935803174712356</v>
      </c>
      <c r="R10" t="n">
        <v>-0.2006323873670375</v>
      </c>
      <c r="S10" t="n">
        <v>-0.7189745790543005</v>
      </c>
      <c r="U10" t="n">
        <v>-1</v>
      </c>
      <c r="V10" t="n">
        <v>-0.9855400298473214</v>
      </c>
      <c r="W10" t="n">
        <v>-0.2906298166765212</v>
      </c>
      <c r="X10" t="n">
        <v>-0.1973953758363148</v>
      </c>
      <c r="Y10" t="n">
        <v>-0.6992551066279533</v>
      </c>
      <c r="AA10" t="n">
        <v>-1.000000029209858</v>
      </c>
      <c r="AB10" t="n">
        <v>-0.9974872305074101</v>
      </c>
      <c r="AC10" t="n">
        <v>-0.2948301286676003</v>
      </c>
      <c r="AD10" t="n">
        <v>-0.2049444449137017</v>
      </c>
      <c r="AE10" t="n">
        <v>-0.7363440040508706</v>
      </c>
      <c r="AG10" t="n">
        <v>-1.000000029114042</v>
      </c>
      <c r="AH10" t="n">
        <v>-0.9974871151033951</v>
      </c>
      <c r="AI10" t="n">
        <v>-0.2948300777111011</v>
      </c>
      <c r="AJ10" t="n">
        <v>-0.2049443865195302</v>
      </c>
      <c r="AK10" t="n">
        <v>-0.7363436730791545</v>
      </c>
      <c r="AM10" t="n">
        <v>-1.000000029036666</v>
      </c>
      <c r="AN10" t="n">
        <v>-0.9931884996691381</v>
      </c>
      <c r="AO10" t="n">
        <v>-0.2929220248931764</v>
      </c>
      <c r="AP10" t="n">
        <v>-0.2027661533847193</v>
      </c>
      <c r="AQ10" t="n">
        <v>-0.7239447172667186</v>
      </c>
      <c r="AS10" t="n">
        <v>-1</v>
      </c>
      <c r="AT10" t="n">
        <v>-0.9975347284639714</v>
      </c>
      <c r="AU10" t="n">
        <v>-0.2948423619012751</v>
      </c>
      <c r="AV10" t="n">
        <v>-0.2049618535891335</v>
      </c>
      <c r="AW10" t="n">
        <v>-0.7363735935820358</v>
      </c>
    </row>
    <row r="11">
      <c r="A11" t="inlineStr">
        <is>
          <t>m4.0_z0.01000_irv00_STANDARD_TDU8</t>
        </is>
      </c>
      <c r="C11" t="n">
        <v>-1.000000035820126</v>
      </c>
      <c r="D11" t="n">
        <v>-0.8600648143153311</v>
      </c>
      <c r="E11" t="n">
        <v>-0.3615013668123446</v>
      </c>
      <c r="F11" t="n">
        <v>-0.2395464322757501</v>
      </c>
      <c r="G11" t="n">
        <v>-0.4154606671191718</v>
      </c>
      <c r="I11" t="n">
        <v>-1.00000002478577</v>
      </c>
      <c r="J11" t="n">
        <v>-0.8600558205002129</v>
      </c>
      <c r="K11" t="n">
        <v>-0.3614951902175989</v>
      </c>
      <c r="L11" t="n">
        <v>-0.239539775025388</v>
      </c>
      <c r="M11" t="n">
        <v>-0.4154387574824163</v>
      </c>
      <c r="O11" t="n">
        <v>-1.000000024894218</v>
      </c>
      <c r="P11" t="n">
        <v>-0.8632805709911747</v>
      </c>
      <c r="Q11" t="n">
        <v>-0.3640787867257334</v>
      </c>
      <c r="R11" t="n">
        <v>-0.2422775295045989</v>
      </c>
      <c r="S11" t="n">
        <v>-0.4268600321851099</v>
      </c>
      <c r="U11" t="n">
        <v>-1</v>
      </c>
      <c r="V11" t="n">
        <v>-0.8646577170418298</v>
      </c>
      <c r="W11" t="n">
        <v>-0.3635672738281703</v>
      </c>
      <c r="X11" t="n">
        <v>-0.241963873688998</v>
      </c>
      <c r="Y11" t="n">
        <v>-0.4162991988500271</v>
      </c>
      <c r="AA11" t="n">
        <v>-1.000000035310533</v>
      </c>
      <c r="AB11" t="n">
        <v>-0.8663318400059516</v>
      </c>
      <c r="AC11" t="n">
        <v>-0.3652703645196098</v>
      </c>
      <c r="AD11" t="n">
        <v>-0.2454061578094358</v>
      </c>
      <c r="AE11" t="n">
        <v>-0.4367435314378554</v>
      </c>
      <c r="AG11" t="n">
        <v>-1.000000024969125</v>
      </c>
      <c r="AH11" t="n">
        <v>-0.8663232097615178</v>
      </c>
      <c r="AI11" t="n">
        <v>-0.3652644625412388</v>
      </c>
      <c r="AJ11" t="n">
        <v>-0.2453996893367563</v>
      </c>
      <c r="AK11" t="n">
        <v>-0.43672208390827</v>
      </c>
      <c r="AM11" t="n">
        <v>-1.000000024898368</v>
      </c>
      <c r="AN11" t="n">
        <v>-0.864341269035325</v>
      </c>
      <c r="AO11" t="n">
        <v>-0.3636963932438141</v>
      </c>
      <c r="AP11" t="n">
        <v>-0.2437137071931645</v>
      </c>
      <c r="AQ11" t="n">
        <v>-0.4297620332559249</v>
      </c>
      <c r="AS11" t="n">
        <v>-1</v>
      </c>
      <c r="AT11" t="n">
        <v>-0.8706641121369687</v>
      </c>
      <c r="AU11" t="n">
        <v>-0.3672266794554844</v>
      </c>
      <c r="AV11" t="n">
        <v>-0.2477069699701015</v>
      </c>
      <c r="AW11" t="n">
        <v>-0.437696150542487</v>
      </c>
    </row>
    <row r="12">
      <c r="A12" t="inlineStr">
        <is>
          <t>m4.0_z0.00010_irv00_STANDARD_TDU25</t>
        </is>
      </c>
      <c r="C12" t="n">
        <v>-0.5778082142016139</v>
      </c>
      <c r="D12" t="n">
        <v>-0.8052847917550121</v>
      </c>
      <c r="E12" t="n">
        <v>-0.09753862168171423</v>
      </c>
      <c r="F12" t="n">
        <v>-0.163732351503576</v>
      </c>
      <c r="G12" t="n">
        <v>-1.000000152714398</v>
      </c>
      <c r="I12" t="n">
        <v>-0.5777448862197284</v>
      </c>
      <c r="J12" t="n">
        <v>-0.8052308511170819</v>
      </c>
      <c r="K12" t="n">
        <v>-0.09753195700379411</v>
      </c>
      <c r="L12" t="n">
        <v>-0.1637284153341914</v>
      </c>
      <c r="M12" t="n">
        <v>-1.000000082312735</v>
      </c>
      <c r="O12" t="n">
        <v>-0.5533067632863493</v>
      </c>
      <c r="P12" t="n">
        <v>-0.7874495606037033</v>
      </c>
      <c r="Q12" t="n">
        <v>-0.09492431030196298</v>
      </c>
      <c r="R12" t="n">
        <v>-0.1629066590835334</v>
      </c>
      <c r="S12" t="n">
        <v>-1.000000081535358</v>
      </c>
      <c r="U12" t="n">
        <v>-0.5891129939164135</v>
      </c>
      <c r="V12" t="n">
        <v>-0.806264010450934</v>
      </c>
      <c r="W12" t="n">
        <v>-0.09880415738839181</v>
      </c>
      <c r="X12" t="n">
        <v>-0.1624482303331971</v>
      </c>
      <c r="Y12" t="n">
        <v>-1</v>
      </c>
      <c r="AA12" t="n">
        <v>-0.5372878886666932</v>
      </c>
      <c r="AB12" t="n">
        <v>-0.7747092595722371</v>
      </c>
      <c r="AC12" t="n">
        <v>-0.09242827049948943</v>
      </c>
      <c r="AD12" t="n">
        <v>-0.1635276431066757</v>
      </c>
      <c r="AE12" t="n">
        <v>-1.000000154944836</v>
      </c>
      <c r="AG12" t="n">
        <v>-0.5372246482099966</v>
      </c>
      <c r="AH12" t="n">
        <v>-0.7746547647773705</v>
      </c>
      <c r="AI12" t="n">
        <v>-0.09242150444419951</v>
      </c>
      <c r="AJ12" t="n">
        <v>-0.1635235986520859</v>
      </c>
      <c r="AK12" t="n">
        <v>-1.000000080852899</v>
      </c>
      <c r="AM12" t="n">
        <v>-0.5515135562716946</v>
      </c>
      <c r="AN12" t="n">
        <v>-0.7850439167721208</v>
      </c>
      <c r="AO12" t="n">
        <v>-0.09395460148818631</v>
      </c>
      <c r="AP12" t="n">
        <v>-0.1640025222218524</v>
      </c>
      <c r="AQ12" t="n">
        <v>-1.000000081318819</v>
      </c>
      <c r="AS12" t="n">
        <v>-0.549290205017687</v>
      </c>
      <c r="AT12" t="n">
        <v>-0.7758748728852078</v>
      </c>
      <c r="AU12" t="n">
        <v>-0.09377440192117867</v>
      </c>
      <c r="AV12" t="n">
        <v>-0.1621867791850305</v>
      </c>
      <c r="AW12" t="n">
        <v>-1</v>
      </c>
    </row>
    <row r="13">
      <c r="A13" t="inlineStr">
        <is>
          <t>m4.0_z0.00300_irv00_STANDARD_TDU12</t>
        </is>
      </c>
      <c r="C13" t="n">
        <v>-1.000000040261018</v>
      </c>
      <c r="D13" t="n">
        <v>-0.8806241656289515</v>
      </c>
      <c r="E13" t="n">
        <v>-0.2955458806963573</v>
      </c>
      <c r="F13" t="n">
        <v>-0.1693422683024526</v>
      </c>
      <c r="G13" t="n">
        <v>-0.4039585437976001</v>
      </c>
      <c r="I13" t="n">
        <v>-1.000000028828976</v>
      </c>
      <c r="J13" t="n">
        <v>-0.8806158870502488</v>
      </c>
      <c r="K13" t="n">
        <v>-0.2955412995301642</v>
      </c>
      <c r="L13" t="n">
        <v>-0.1693381253044586</v>
      </c>
      <c r="M13" t="n">
        <v>-0.4039400639286871</v>
      </c>
      <c r="O13" t="n">
        <v>-1.000000028995414</v>
      </c>
      <c r="P13" t="n">
        <v>-0.8843338695754344</v>
      </c>
      <c r="Q13" t="n">
        <v>-0.2979301435187187</v>
      </c>
      <c r="R13" t="n">
        <v>-0.1713802634031931</v>
      </c>
      <c r="S13" t="n">
        <v>-0.4151816352749557</v>
      </c>
      <c r="U13" t="n">
        <v>-1</v>
      </c>
      <c r="V13" t="n">
        <v>-0.8847334057438692</v>
      </c>
      <c r="W13" t="n">
        <v>-0.2968340402963371</v>
      </c>
      <c r="X13" t="n">
        <v>-0.1709023972099507</v>
      </c>
      <c r="Y13" t="n">
        <v>-0.4045954445315707</v>
      </c>
      <c r="AA13" t="n">
        <v>-1.000000039653726</v>
      </c>
      <c r="AB13" t="n">
        <v>-0.8875653253259674</v>
      </c>
      <c r="AC13" t="n">
        <v>-0.2988841617956872</v>
      </c>
      <c r="AD13" t="n">
        <v>-0.1741379855024761</v>
      </c>
      <c r="AE13" t="n">
        <v>-0.4251837728685981</v>
      </c>
      <c r="AG13" t="n">
        <v>-1.000000029105227</v>
      </c>
      <c r="AH13" t="n">
        <v>-0.8875574864719297</v>
      </c>
      <c r="AI13" t="n">
        <v>-0.2988798506995641</v>
      </c>
      <c r="AJ13" t="n">
        <v>-0.1741339962465805</v>
      </c>
      <c r="AK13" t="n">
        <v>-0.4251659096813442</v>
      </c>
      <c r="AM13" t="n">
        <v>-1.000000029013161</v>
      </c>
      <c r="AN13" t="n">
        <v>-0.8852757488036713</v>
      </c>
      <c r="AO13" t="n">
        <v>-0.2974347135101643</v>
      </c>
      <c r="AP13" t="n">
        <v>-0.1728707573143492</v>
      </c>
      <c r="AQ13" t="n">
        <v>-0.4183063297693644</v>
      </c>
      <c r="AS13" t="n">
        <v>-1</v>
      </c>
      <c r="AT13" t="n">
        <v>-0.8913897626059138</v>
      </c>
      <c r="AU13" t="n">
        <v>-0.3000909869904597</v>
      </c>
      <c r="AV13" t="n">
        <v>-0.1756047096564411</v>
      </c>
      <c r="AW13" t="n">
        <v>-0.4259138970883969</v>
      </c>
    </row>
    <row r="14">
      <c r="A14" t="inlineStr">
        <is>
          <t>m3.0_z0.00010_irv00_STANDARD_TDU16</t>
        </is>
      </c>
      <c r="C14" t="n">
        <v>-0.7604873633637599</v>
      </c>
      <c r="D14" t="n">
        <v>-0.9421725899694255</v>
      </c>
      <c r="E14" t="n">
        <v>-0.2110992010417867</v>
      </c>
      <c r="F14" t="n">
        <v>-0.2075202530726905</v>
      </c>
      <c r="G14" t="n">
        <v>-1.000000103668075</v>
      </c>
      <c r="I14" t="n">
        <v>-0.7604265495140947</v>
      </c>
      <c r="J14" t="n">
        <v>-0.9421230301851304</v>
      </c>
      <c r="K14" t="n">
        <v>-0.2110895247247233</v>
      </c>
      <c r="L14" t="n">
        <v>-0.207515900508089</v>
      </c>
      <c r="M14" t="n">
        <v>-1.000000064399546</v>
      </c>
      <c r="O14" t="n">
        <v>-0.732853554971335</v>
      </c>
      <c r="P14" t="n">
        <v>-0.9219427066833505</v>
      </c>
      <c r="Q14" t="n">
        <v>-0.2069451692120548</v>
      </c>
      <c r="R14" t="n">
        <v>-0.2061679462329297</v>
      </c>
      <c r="S14" t="n">
        <v>-1.000000063816813</v>
      </c>
      <c r="U14" t="n">
        <v>-0.7688595008543064</v>
      </c>
      <c r="V14" t="n">
        <v>-0.9424672901559757</v>
      </c>
      <c r="W14" t="n">
        <v>-0.2117064779863854</v>
      </c>
      <c r="X14" t="n">
        <v>-0.2063403847168656</v>
      </c>
      <c r="Y14" t="n">
        <v>-1</v>
      </c>
      <c r="AA14" t="n">
        <v>-0.7143426818534415</v>
      </c>
      <c r="AB14" t="n">
        <v>-0.9072996874393002</v>
      </c>
      <c r="AC14" t="n">
        <v>-0.2031726727391714</v>
      </c>
      <c r="AD14" t="n">
        <v>-0.2063874210966876</v>
      </c>
      <c r="AE14" t="n">
        <v>-1.000000105458865</v>
      </c>
      <c r="AG14" t="n">
        <v>-0.7142807293748119</v>
      </c>
      <c r="AH14" t="n">
        <v>-0.9072487181277037</v>
      </c>
      <c r="AI14" t="n">
        <v>-0.2031626720923018</v>
      </c>
      <c r="AJ14" t="n">
        <v>-0.2063828820253588</v>
      </c>
      <c r="AK14" t="n">
        <v>-1.000000063309316</v>
      </c>
      <c r="AM14" t="n">
        <v>-0.7303832782822508</v>
      </c>
      <c r="AN14" t="n">
        <v>-0.9190253693793152</v>
      </c>
      <c r="AO14" t="n">
        <v>-0.2055896243277416</v>
      </c>
      <c r="AP14" t="n">
        <v>-0.2071682502145043</v>
      </c>
      <c r="AQ14" t="n">
        <v>-1.000000063652121</v>
      </c>
      <c r="AS14" t="n">
        <v>-0.7234299262467659</v>
      </c>
      <c r="AT14" t="n">
        <v>-0.9077454661976224</v>
      </c>
      <c r="AU14" t="n">
        <v>-0.2038490272930431</v>
      </c>
      <c r="AV14" t="n">
        <v>-0.2051357893324236</v>
      </c>
      <c r="AW14" t="n">
        <v>-1</v>
      </c>
    </row>
    <row r="15">
      <c r="A15" t="inlineStr">
        <is>
          <t>m3.0_z0.00300_irv00_STANDARD_TDU9</t>
        </is>
      </c>
      <c r="C15" t="n">
        <v>-1.000000079740548</v>
      </c>
      <c r="D15" t="n">
        <v>-0.8457181824894633</v>
      </c>
      <c r="E15" t="n">
        <v>-0.2884076476283859</v>
      </c>
      <c r="F15" t="n">
        <v>-0.1789264489615583</v>
      </c>
      <c r="G15" t="n">
        <v>-0.2769843587524523</v>
      </c>
      <c r="I15" t="n">
        <v>-1.000000048590958</v>
      </c>
      <c r="J15" t="n">
        <v>-0.8457087465092593</v>
      </c>
      <c r="K15" t="n">
        <v>-0.2884021867253216</v>
      </c>
      <c r="L15" t="n">
        <v>-0.1789211863513577</v>
      </c>
      <c r="M15" t="n">
        <v>-0.2769676792207872</v>
      </c>
      <c r="O15" t="n">
        <v>-1.000000048928713</v>
      </c>
      <c r="P15" t="n">
        <v>-0.8485867699724131</v>
      </c>
      <c r="Q15" t="n">
        <v>-0.290502436427117</v>
      </c>
      <c r="R15" t="n">
        <v>-0.1807690749184215</v>
      </c>
      <c r="S15" t="n">
        <v>-0.2852088750012066</v>
      </c>
      <c r="U15" t="n">
        <v>-1</v>
      </c>
      <c r="V15" t="n">
        <v>-0.8506230135427916</v>
      </c>
      <c r="W15" t="n">
        <v>-0.2899813980227595</v>
      </c>
      <c r="X15" t="n">
        <v>-0.1810053476741455</v>
      </c>
      <c r="Y15" t="n">
        <v>-0.2765954908849748</v>
      </c>
      <c r="AA15" t="n">
        <v>-1.000000079177665</v>
      </c>
      <c r="AB15" t="n">
        <v>-0.8507506611354909</v>
      </c>
      <c r="AC15" t="n">
        <v>-0.291349278581654</v>
      </c>
      <c r="AD15" t="n">
        <v>-0.1829003198916546</v>
      </c>
      <c r="AE15" t="n">
        <v>-0.2920201365663733</v>
      </c>
      <c r="AG15" t="n">
        <v>-1.000000049147507</v>
      </c>
      <c r="AH15" t="n">
        <v>-0.8507414278387087</v>
      </c>
      <c r="AI15" t="n">
        <v>-0.2913439488723645</v>
      </c>
      <c r="AJ15" t="n">
        <v>-0.1828950940227343</v>
      </c>
      <c r="AK15" t="n">
        <v>-0.292003379543619</v>
      </c>
      <c r="AM15" t="n">
        <v>-1.000000048939686</v>
      </c>
      <c r="AN15" t="n">
        <v>-0.848989827448302</v>
      </c>
      <c r="AO15" t="n">
        <v>-0.2900801576597661</v>
      </c>
      <c r="AP15" t="n">
        <v>-0.1817631116119527</v>
      </c>
      <c r="AQ15" t="n">
        <v>-0.2870008015671673</v>
      </c>
      <c r="AS15" t="n">
        <v>-1</v>
      </c>
      <c r="AT15" t="n">
        <v>-0.8555000633585071</v>
      </c>
      <c r="AU15" t="n">
        <v>-0.292885224044437</v>
      </c>
      <c r="AV15" t="n">
        <v>-0.1849300242082488</v>
      </c>
      <c r="AW15" t="n">
        <v>-0.2917835446938798</v>
      </c>
    </row>
    <row r="16">
      <c r="A16" t="inlineStr">
        <is>
          <t>m4.0_z0.00030_irv00_STANDARD_TDU19</t>
        </is>
      </c>
      <c r="C16" t="n">
        <v>-0.8464906321981047</v>
      </c>
      <c r="D16" t="n">
        <v>-0.9887100829919504</v>
      </c>
      <c r="E16" t="n">
        <v>-0.2057225170770671</v>
      </c>
      <c r="F16" t="n">
        <v>-0.2007724930563892</v>
      </c>
      <c r="G16" t="n">
        <v>-1.000000021260661</v>
      </c>
      <c r="I16" t="n">
        <v>-0.8464405043234058</v>
      </c>
      <c r="J16" t="n">
        <v>-0.9886701373363379</v>
      </c>
      <c r="K16" t="n">
        <v>-0.2057153210140046</v>
      </c>
      <c r="L16" t="n">
        <v>-0.2007690878374691</v>
      </c>
      <c r="M16" t="n">
        <v>-1.000000015036665</v>
      </c>
      <c r="O16" t="n">
        <v>-0.8179287650934198</v>
      </c>
      <c r="P16" t="n">
        <v>-0.9676649471823587</v>
      </c>
      <c r="Q16" t="n">
        <v>-0.2017539032675475</v>
      </c>
      <c r="R16" t="n">
        <v>-0.1992982583764179</v>
      </c>
      <c r="S16" t="n">
        <v>-1.000000015067664</v>
      </c>
      <c r="U16" t="n">
        <v>-0.8527190513237969</v>
      </c>
      <c r="V16" t="n">
        <v>-0.9888098607368704</v>
      </c>
      <c r="W16" t="n">
        <v>-0.2062062789902523</v>
      </c>
      <c r="X16" t="n">
        <v>-0.1998796893308773</v>
      </c>
      <c r="Y16" t="n">
        <v>-1</v>
      </c>
      <c r="AA16" t="n">
        <v>-0.7980195340318019</v>
      </c>
      <c r="AB16" t="n">
        <v>-0.9521846144644464</v>
      </c>
      <c r="AC16" t="n">
        <v>-0.1978966556581696</v>
      </c>
      <c r="AD16" t="n">
        <v>-0.1995916711583501</v>
      </c>
      <c r="AE16" t="n">
        <v>-1.000000022106651</v>
      </c>
      <c r="AG16" t="n">
        <v>-0.7979668633033892</v>
      </c>
      <c r="AH16" t="n">
        <v>-0.9521423056823914</v>
      </c>
      <c r="AI16" t="n">
        <v>-0.1978889945643102</v>
      </c>
      <c r="AJ16" t="n">
        <v>-0.1995880192884281</v>
      </c>
      <c r="AK16" t="n">
        <v>-1.000000015083392</v>
      </c>
      <c r="AM16" t="n">
        <v>-0.8146086946092334</v>
      </c>
      <c r="AN16" t="n">
        <v>-0.9643898923443334</v>
      </c>
      <c r="AO16" t="n">
        <v>-0.2002071327510082</v>
      </c>
      <c r="AP16" t="n">
        <v>-0.2004443575695722</v>
      </c>
      <c r="AQ16" t="n">
        <v>-1.000000015073304</v>
      </c>
      <c r="AS16" t="n">
        <v>-0.8049985585116668</v>
      </c>
      <c r="AT16" t="n">
        <v>-0.9524041694341464</v>
      </c>
      <c r="AU16" t="n">
        <v>-0.1984508433156369</v>
      </c>
      <c r="AV16" t="n">
        <v>-0.198615855803864</v>
      </c>
      <c r="AW16" t="n">
        <v>-1</v>
      </c>
    </row>
    <row r="17">
      <c r="A17" t="inlineStr">
        <is>
          <t>m3.0_z0.00600_irv00_STANDARD_TDU9</t>
        </is>
      </c>
      <c r="C17" t="n">
        <v>-1.00000011335255</v>
      </c>
      <c r="D17" t="n">
        <v>-0.8618109234703741</v>
      </c>
      <c r="E17" t="n">
        <v>-0.303198649909131</v>
      </c>
      <c r="F17" t="n">
        <v>-0.2540031339692828</v>
      </c>
      <c r="G17" t="n">
        <v>-0.3757701046513962</v>
      </c>
      <c r="I17" t="n">
        <v>-1.000000073328891</v>
      </c>
      <c r="J17" t="n">
        <v>-0.8618024115561388</v>
      </c>
      <c r="K17" t="n">
        <v>-0.3031937140221096</v>
      </c>
      <c r="L17" t="n">
        <v>-0.253996519020629</v>
      </c>
      <c r="M17" t="n">
        <v>-0.3757517566553306</v>
      </c>
      <c r="O17" t="n">
        <v>-1.00000007394367</v>
      </c>
      <c r="P17" t="n">
        <v>-0.8652814915484689</v>
      </c>
      <c r="Q17" t="n">
        <v>-0.3055618942232585</v>
      </c>
      <c r="R17" t="n">
        <v>-0.257052717716722</v>
      </c>
      <c r="S17" t="n">
        <v>-0.3862916155217502</v>
      </c>
      <c r="U17" t="n">
        <v>-1</v>
      </c>
      <c r="V17" t="n">
        <v>-0.8660290278184561</v>
      </c>
      <c r="W17" t="n">
        <v>-0.3046282348499829</v>
      </c>
      <c r="X17" t="n">
        <v>-0.2563302964420544</v>
      </c>
      <c r="Y17" t="n">
        <v>-0.3762246953398656</v>
      </c>
      <c r="AA17" t="n">
        <v>-1.000000112413302</v>
      </c>
      <c r="AB17" t="n">
        <v>-0.8677061477391224</v>
      </c>
      <c r="AC17" t="n">
        <v>-0.3065651430456118</v>
      </c>
      <c r="AD17" t="n">
        <v>-0.2598334853665119</v>
      </c>
      <c r="AE17" t="n">
        <v>-0.3942371975318437</v>
      </c>
      <c r="AG17" t="n">
        <v>-1.000000074318938</v>
      </c>
      <c r="AH17" t="n">
        <v>-0.8676979114019678</v>
      </c>
      <c r="AI17" t="n">
        <v>-0.3065603778713226</v>
      </c>
      <c r="AJ17" t="n">
        <v>-0.2598270006611205</v>
      </c>
      <c r="AK17" t="n">
        <v>-0.3942190125774545</v>
      </c>
      <c r="AM17" t="n">
        <v>-1.000000073947098</v>
      </c>
      <c r="AN17" t="n">
        <v>-0.8655820664335587</v>
      </c>
      <c r="AO17" t="n">
        <v>-0.3051334788487209</v>
      </c>
      <c r="AP17" t="n">
        <v>-0.2579610799426537</v>
      </c>
      <c r="AQ17" t="n">
        <v>-0.3878156489832205</v>
      </c>
      <c r="AS17" t="n">
        <v>-1</v>
      </c>
      <c r="AT17" t="n">
        <v>-0.8717437371001264</v>
      </c>
      <c r="AU17" t="n">
        <v>-0.3079437919673127</v>
      </c>
      <c r="AV17" t="n">
        <v>-0.2620802883564722</v>
      </c>
      <c r="AW17" t="n">
        <v>-0.394805421042327</v>
      </c>
    </row>
    <row r="18">
      <c r="A18" t="inlineStr">
        <is>
          <t>m4.0_z0.00100_irv00_STANDARD_TDU15</t>
        </is>
      </c>
      <c r="C18" t="n">
        <v>-0.9539766088717538</v>
      </c>
      <c r="D18" t="n">
        <v>-1.000000040195514</v>
      </c>
      <c r="E18" t="n">
        <v>-0.2636315452642091</v>
      </c>
      <c r="F18" t="n">
        <v>-0.198976208978241</v>
      </c>
      <c r="G18" t="n">
        <v>-0.8282159513972598</v>
      </c>
      <c r="I18" t="n">
        <v>-0.9539721144543165</v>
      </c>
      <c r="J18" t="n">
        <v>-1.000000042911363</v>
      </c>
      <c r="K18" t="n">
        <v>-0.2636320885162303</v>
      </c>
      <c r="L18" t="n">
        <v>-0.1989775239638877</v>
      </c>
      <c r="M18" t="n">
        <v>-0.8282262442339032</v>
      </c>
      <c r="O18" t="n">
        <v>-0.9455006586325999</v>
      </c>
      <c r="P18" t="n">
        <v>-1.000000043099969</v>
      </c>
      <c r="Q18" t="n">
        <v>-0.2645220913543229</v>
      </c>
      <c r="R18" t="n">
        <v>-0.2013630261920642</v>
      </c>
      <c r="S18" t="n">
        <v>-0.8459938839772627</v>
      </c>
      <c r="U18" t="n">
        <v>-0.9557943522833729</v>
      </c>
      <c r="V18" t="n">
        <v>-1</v>
      </c>
      <c r="W18" t="n">
        <v>-0.2637266341618998</v>
      </c>
      <c r="X18" t="n">
        <v>-0.1986968129888595</v>
      </c>
      <c r="Y18" t="n">
        <v>-0.8283424138015351</v>
      </c>
      <c r="AA18" t="n">
        <v>-0.9393279319380721</v>
      </c>
      <c r="AB18" t="n">
        <v>-1.000000039380611</v>
      </c>
      <c r="AC18" t="n">
        <v>-0.26406049484895</v>
      </c>
      <c r="AD18" t="n">
        <v>-0.2046764220942077</v>
      </c>
      <c r="AE18" t="n">
        <v>-0.8604066940665067</v>
      </c>
      <c r="AG18" t="n">
        <v>-0.9393214907128221</v>
      </c>
      <c r="AH18" t="n">
        <v>-1.00000004320706</v>
      </c>
      <c r="AI18" t="n">
        <v>-0.2640612484992946</v>
      </c>
      <c r="AJ18" t="n">
        <v>-0.2046783538908989</v>
      </c>
      <c r="AK18" t="n">
        <v>-0.8604217132066738</v>
      </c>
      <c r="AM18" t="n">
        <v>-0.9444746265845279</v>
      </c>
      <c r="AN18" t="n">
        <v>-1.000000043090751</v>
      </c>
      <c r="AO18" t="n">
        <v>-0.2635413388808763</v>
      </c>
      <c r="AP18" t="n">
        <v>-0.2032124897662219</v>
      </c>
      <c r="AQ18" t="n">
        <v>-0.849644676056078</v>
      </c>
      <c r="AS18" t="n">
        <v>-0.9418979007011438</v>
      </c>
      <c r="AT18" t="n">
        <v>-1</v>
      </c>
      <c r="AU18" t="n">
        <v>-0.2641934695651407</v>
      </c>
      <c r="AV18" t="n">
        <v>-0.2042772486154929</v>
      </c>
      <c r="AW18" t="n">
        <v>-0.8605453615244295</v>
      </c>
    </row>
    <row r="19">
      <c r="A19" t="inlineStr">
        <is>
          <t>m4.0_z0.02000_irv00_STANDARD_TDU8</t>
        </is>
      </c>
      <c r="C19" t="n">
        <v>-1.000000044600879</v>
      </c>
      <c r="D19" t="n">
        <v>-0.8489930520294564</v>
      </c>
      <c r="E19" t="n">
        <v>-0.3837821083918502</v>
      </c>
      <c r="F19" t="n">
        <v>-0.2354648340363585</v>
      </c>
      <c r="G19" t="n">
        <v>-0.4259387204907927</v>
      </c>
      <c r="I19" t="n">
        <v>-1.000000029725146</v>
      </c>
      <c r="J19" t="n">
        <v>-0.84898398275262</v>
      </c>
      <c r="K19" t="n">
        <v>-0.3837754521771267</v>
      </c>
      <c r="L19" t="n">
        <v>-0.235458154615652</v>
      </c>
      <c r="M19" t="n">
        <v>-0.4259156906001801</v>
      </c>
      <c r="O19" t="n">
        <v>-1.000000029895625</v>
      </c>
      <c r="P19" t="n">
        <v>-0.8520954621620158</v>
      </c>
      <c r="Q19" t="n">
        <v>-0.3864255422198605</v>
      </c>
      <c r="R19" t="n">
        <v>-0.238094094101194</v>
      </c>
      <c r="S19" t="n">
        <v>-0.4375556815492281</v>
      </c>
      <c r="U19" t="n">
        <v>-1</v>
      </c>
      <c r="V19" t="n">
        <v>-0.8536176387331665</v>
      </c>
      <c r="W19" t="n">
        <v>-0.3861047256077912</v>
      </c>
      <c r="X19" t="n">
        <v>-0.2379145785836216</v>
      </c>
      <c r="Y19" t="n">
        <v>-0.4268938422896931</v>
      </c>
      <c r="AA19" t="n">
        <v>-1.000000044102389</v>
      </c>
      <c r="AB19" t="n">
        <v>-0.8548340808656185</v>
      </c>
      <c r="AC19" t="n">
        <v>-0.3876992137008539</v>
      </c>
      <c r="AD19" t="n">
        <v>-0.2409727702201714</v>
      </c>
      <c r="AE19" t="n">
        <v>-0.4468091256670803</v>
      </c>
      <c r="AG19" t="n">
        <v>-1.00000003001369</v>
      </c>
      <c r="AH19" t="n">
        <v>-0.8548253155004517</v>
      </c>
      <c r="AI19" t="n">
        <v>-0.3876927967421008</v>
      </c>
      <c r="AJ19" t="n">
        <v>-0.2409662314443158</v>
      </c>
      <c r="AK19" t="n">
        <v>-0.4467863976021841</v>
      </c>
      <c r="AM19" t="n">
        <v>-1.000000029912195</v>
      </c>
      <c r="AN19" t="n">
        <v>-0.8529200623089211</v>
      </c>
      <c r="AO19" t="n">
        <v>-0.3860862242572116</v>
      </c>
      <c r="AP19" t="n">
        <v>-0.2393474834615238</v>
      </c>
      <c r="AQ19" t="n">
        <v>-0.439706343508716</v>
      </c>
      <c r="AS19" t="n">
        <v>-1</v>
      </c>
      <c r="AT19" t="n">
        <v>-0.8592390525448939</v>
      </c>
      <c r="AU19" t="n">
        <v>-0.3899197518496466</v>
      </c>
      <c r="AV19" t="n">
        <v>-0.243326305929722</v>
      </c>
      <c r="AW19" t="n">
        <v>-0.4478829089001212</v>
      </c>
    </row>
    <row r="20">
      <c r="A20" t="inlineStr">
        <is>
          <t>m3.0_z0.00030_irv00_STANDARD_TDU13</t>
        </is>
      </c>
      <c r="C20" t="n">
        <v>-0.9805312198474248</v>
      </c>
      <c r="D20" t="n">
        <v>-1.000000038002824</v>
      </c>
      <c r="E20" t="n">
        <v>-0.3181810802999063</v>
      </c>
      <c r="F20" t="n">
        <v>-0.2107126387229652</v>
      </c>
      <c r="G20" t="n">
        <v>-0.7582438980591188</v>
      </c>
      <c r="I20" t="n">
        <v>-0.9805293108041807</v>
      </c>
      <c r="J20" t="n">
        <v>-1.000000039328264</v>
      </c>
      <c r="K20" t="n">
        <v>-0.3181813733306327</v>
      </c>
      <c r="L20" t="n">
        <v>-0.2107132285930857</v>
      </c>
      <c r="M20" t="n">
        <v>-0.758247993069502</v>
      </c>
      <c r="O20" t="n">
        <v>-0.9726294983200612</v>
      </c>
      <c r="P20" t="n">
        <v>-1.00000003953144</v>
      </c>
      <c r="Q20" t="n">
        <v>-0.3193268103809908</v>
      </c>
      <c r="R20" t="n">
        <v>-0.2131137633945827</v>
      </c>
      <c r="S20" t="n">
        <v>-0.7745232582673753</v>
      </c>
      <c r="U20" t="n">
        <v>-0.9813111030939689</v>
      </c>
      <c r="V20" t="n">
        <v>-1</v>
      </c>
      <c r="W20" t="n">
        <v>-0.318201754756903</v>
      </c>
      <c r="X20" t="n">
        <v>-0.2105867825975565</v>
      </c>
      <c r="Y20" t="n">
        <v>-0.7583250143778786</v>
      </c>
      <c r="AA20" t="n">
        <v>-0.9675904185491024</v>
      </c>
      <c r="AB20" t="n">
        <v>-1.000000037357784</v>
      </c>
      <c r="AC20" t="n">
        <v>-0.3193494238118433</v>
      </c>
      <c r="AD20" t="n">
        <v>-0.2160143609997167</v>
      </c>
      <c r="AE20" t="n">
        <v>-0.7867095744273911</v>
      </c>
      <c r="AG20" t="n">
        <v>-0.9675870740874788</v>
      </c>
      <c r="AH20" t="n">
        <v>-1.000000039656392</v>
      </c>
      <c r="AI20" t="n">
        <v>-0.3193499297592386</v>
      </c>
      <c r="AJ20" t="n">
        <v>-0.2160154195466763</v>
      </c>
      <c r="AK20" t="n">
        <v>-0.7867169089539785</v>
      </c>
      <c r="AM20" t="n">
        <v>-0.9723689842320413</v>
      </c>
      <c r="AN20" t="n">
        <v>-1.000000039533396</v>
      </c>
      <c r="AO20" t="n">
        <v>-0.3186721957695646</v>
      </c>
      <c r="AP20" t="n">
        <v>-0.2145486605386456</v>
      </c>
      <c r="AQ20" t="n">
        <v>-0.7768649187025574</v>
      </c>
      <c r="AS20" t="n">
        <v>-0.9689456245267141</v>
      </c>
      <c r="AT20" t="n">
        <v>-1</v>
      </c>
      <c r="AU20" t="n">
        <v>-0.3193843688147488</v>
      </c>
      <c r="AV20" t="n">
        <v>-0.2157935972373863</v>
      </c>
      <c r="AW20" t="n">
        <v>-0.7868312804530609</v>
      </c>
    </row>
    <row r="21">
      <c r="A21" t="inlineStr">
        <is>
          <t>m4.0_z0.00600_irv00_STANDARD_TDU9</t>
        </is>
      </c>
      <c r="C21" t="n">
        <v>-1.000000065406459</v>
      </c>
      <c r="D21" t="n">
        <v>-0.8329651451122189</v>
      </c>
      <c r="E21" t="n">
        <v>-0.2979939039193802</v>
      </c>
      <c r="F21" t="n">
        <v>-0.1766127798641381</v>
      </c>
      <c r="G21" t="n">
        <v>-0.2652807680569857</v>
      </c>
      <c r="I21" t="n">
        <v>-1.000000038940322</v>
      </c>
      <c r="J21" t="n">
        <v>-0.8329553283297715</v>
      </c>
      <c r="K21" t="n">
        <v>-0.2979879080475321</v>
      </c>
      <c r="L21" t="n">
        <v>-0.1766072707340891</v>
      </c>
      <c r="M21" t="n">
        <v>-0.2652632471918344</v>
      </c>
      <c r="O21" t="n">
        <v>-1.000000039179484</v>
      </c>
      <c r="P21" t="n">
        <v>-0.8355228291351827</v>
      </c>
      <c r="Q21" t="n">
        <v>-0.3000266446347777</v>
      </c>
      <c r="R21" t="n">
        <v>-0.178299325603324</v>
      </c>
      <c r="S21" t="n">
        <v>-0.2732644680490634</v>
      </c>
      <c r="U21" t="n">
        <v>-1</v>
      </c>
      <c r="V21" t="n">
        <v>-0.8381799012891642</v>
      </c>
      <c r="W21" t="n">
        <v>-0.2998086547143501</v>
      </c>
      <c r="X21" t="n">
        <v>-0.1788551058130804</v>
      </c>
      <c r="Y21" t="n">
        <v>-0.2647362506954922</v>
      </c>
      <c r="AA21" t="n">
        <v>-1.000000064960149</v>
      </c>
      <c r="AB21" t="n">
        <v>-0.8375899693713329</v>
      </c>
      <c r="AC21" t="n">
        <v>-0.3008569215978696</v>
      </c>
      <c r="AD21" t="n">
        <v>-0.1803494368157743</v>
      </c>
      <c r="AE21" t="n">
        <v>-0.2798889675503791</v>
      </c>
      <c r="AG21" t="n">
        <v>-1.000000039334058</v>
      </c>
      <c r="AH21" t="n">
        <v>-0.8375803272639067</v>
      </c>
      <c r="AI21" t="n">
        <v>-0.3008510471740276</v>
      </c>
      <c r="AJ21" t="n">
        <v>-0.180343947529749</v>
      </c>
      <c r="AK21" t="n">
        <v>-0.2798712975805511</v>
      </c>
      <c r="AM21" t="n">
        <v>-1.000000039192842</v>
      </c>
      <c r="AN21" t="n">
        <v>-0.8360160216135575</v>
      </c>
      <c r="AO21" t="n">
        <v>-0.2996238560032223</v>
      </c>
      <c r="AP21" t="n">
        <v>-0.1793066891088598</v>
      </c>
      <c r="AQ21" t="n">
        <v>-0.2750180408052833</v>
      </c>
      <c r="AS21" t="n">
        <v>-1</v>
      </c>
      <c r="AT21" t="n">
        <v>-0.8426581504150484</v>
      </c>
      <c r="AU21" t="n">
        <v>-0.3026331416896247</v>
      </c>
      <c r="AV21" t="n">
        <v>-0.1825460798031735</v>
      </c>
      <c r="AW21" t="n">
        <v>-0.2795095627516032</v>
      </c>
    </row>
    <row r="22">
      <c r="A22" t="inlineStr">
        <is>
          <t>m3.0_z0.02000_irv00_STANDARD_TDU14</t>
        </is>
      </c>
      <c r="C22" t="n">
        <v>-1.000000113557942</v>
      </c>
      <c r="D22" t="n">
        <v>-0.8028504646051537</v>
      </c>
      <c r="E22" t="n">
        <v>-0.4160201770198046</v>
      </c>
      <c r="F22" t="n">
        <v>-0.2290475275457116</v>
      </c>
      <c r="G22" t="n">
        <v>-0.4406589695082896</v>
      </c>
      <c r="I22" t="n">
        <v>-1.000000070325659</v>
      </c>
      <c r="J22" t="n">
        <v>-0.8028418677346423</v>
      </c>
      <c r="K22" t="n">
        <v>-0.4160131111386418</v>
      </c>
      <c r="L22" t="n">
        <v>-0.2290411210569464</v>
      </c>
      <c r="M22" t="n">
        <v>-0.4406356206705855</v>
      </c>
      <c r="O22" t="n">
        <v>-1.00000007087871</v>
      </c>
      <c r="P22" t="n">
        <v>-0.8059332678957876</v>
      </c>
      <c r="Q22" t="n">
        <v>-0.4188495835112518</v>
      </c>
      <c r="R22" t="n">
        <v>-0.2316220626933877</v>
      </c>
      <c r="S22" t="n">
        <v>-0.4526247538779283</v>
      </c>
      <c r="U22" t="n">
        <v>-1</v>
      </c>
      <c r="V22" t="n">
        <v>-0.806985504750262</v>
      </c>
      <c r="W22" t="n">
        <v>-0.4185806372932174</v>
      </c>
      <c r="X22" t="n">
        <v>-0.2313955185294184</v>
      </c>
      <c r="Y22" t="n">
        <v>-0.4417241464088668</v>
      </c>
      <c r="AA22" t="n">
        <v>-1.000000112741928</v>
      </c>
      <c r="AB22" t="n">
        <v>-0.8081569239959396</v>
      </c>
      <c r="AC22" t="n">
        <v>-0.4202699565358792</v>
      </c>
      <c r="AD22" t="n">
        <v>-0.234090474025006</v>
      </c>
      <c r="AE22" t="n">
        <v>-0.4606980879928724</v>
      </c>
      <c r="AG22" t="n">
        <v>-1.000000071216991</v>
      </c>
      <c r="AH22" t="n">
        <v>-0.8081485457646198</v>
      </c>
      <c r="AI22" t="n">
        <v>-0.4202630665676748</v>
      </c>
      <c r="AJ22" t="n">
        <v>-0.2340841432024115</v>
      </c>
      <c r="AK22" t="n">
        <v>-0.4606747913574877</v>
      </c>
      <c r="AM22" t="n">
        <v>-1.000000070882518</v>
      </c>
      <c r="AN22" t="n">
        <v>-0.8062727420544917</v>
      </c>
      <c r="AO22" t="n">
        <v>-0.418549460487636</v>
      </c>
      <c r="AP22" t="n">
        <v>-0.2325086473444599</v>
      </c>
      <c r="AQ22" t="n">
        <v>-0.4534040979278627</v>
      </c>
      <c r="AS22" t="n">
        <v>-1</v>
      </c>
      <c r="AT22" t="n">
        <v>-0.8121526643446486</v>
      </c>
      <c r="AU22" t="n">
        <v>-0.4227521776069507</v>
      </c>
      <c r="AV22" t="n">
        <v>-0.2363762076501684</v>
      </c>
      <c r="AW22" t="n">
        <v>-0.4618824235785127</v>
      </c>
    </row>
    <row r="23">
      <c r="A23" t="inlineStr">
        <is>
          <t>m3.0_z0.00100_irv00_STANDARD_TDU11</t>
        </is>
      </c>
      <c r="C23" t="n">
        <v>-1.000000100275233</v>
      </c>
      <c r="D23" t="n">
        <v>-0.9890732728212726</v>
      </c>
      <c r="E23" t="n">
        <v>-0.3144091865747711</v>
      </c>
      <c r="F23" t="n">
        <v>-0.1981998790301365</v>
      </c>
      <c r="G23" t="n">
        <v>-0.6691934432090374</v>
      </c>
      <c r="I23" t="n">
        <v>-1.000000096243476</v>
      </c>
      <c r="J23" t="n">
        <v>-0.9890721429321336</v>
      </c>
      <c r="K23" t="n">
        <v>-0.3144086462374074</v>
      </c>
      <c r="L23" t="n">
        <v>-0.1981993191313841</v>
      </c>
      <c r="M23" t="n">
        <v>-0.6691904300012291</v>
      </c>
      <c r="O23" t="n">
        <v>-1.000000097456157</v>
      </c>
      <c r="P23" t="n">
        <v>-0.996195588539</v>
      </c>
      <c r="Q23" t="n">
        <v>-0.3178354630156189</v>
      </c>
      <c r="R23" t="n">
        <v>-0.2017632045873595</v>
      </c>
      <c r="S23" t="n">
        <v>-0.6885564083208789</v>
      </c>
      <c r="U23" t="n">
        <v>-1</v>
      </c>
      <c r="V23" t="n">
        <v>-0.9895452782367694</v>
      </c>
      <c r="W23" t="n">
        <v>-0.314546309008474</v>
      </c>
      <c r="X23" t="n">
        <v>-0.1983702367052258</v>
      </c>
      <c r="Y23" t="n">
        <v>-0.6694434361799209</v>
      </c>
      <c r="AA23" t="n">
        <v>-0.9990674957593981</v>
      </c>
      <c r="AB23" t="n">
        <v>-1.000000097928222</v>
      </c>
      <c r="AC23" t="n">
        <v>-0.3190553433130017</v>
      </c>
      <c r="AD23" t="n">
        <v>-0.2052722928203021</v>
      </c>
      <c r="AE23" t="n">
        <v>-0.7025236187663264</v>
      </c>
      <c r="AG23" t="n">
        <v>-0.9990673742525412</v>
      </c>
      <c r="AH23" t="n">
        <v>-1.000000098137668</v>
      </c>
      <c r="AI23" t="n">
        <v>-0.3190553624855595</v>
      </c>
      <c r="AJ23" t="n">
        <v>-0.2052723293944396</v>
      </c>
      <c r="AK23" t="n">
        <v>-0.7025238648307731</v>
      </c>
      <c r="AM23" t="n">
        <v>-1.000000097482023</v>
      </c>
      <c r="AN23" t="n">
        <v>-0.996567887068409</v>
      </c>
      <c r="AO23" t="n">
        <v>-0.3172721935814418</v>
      </c>
      <c r="AP23" t="n">
        <v>-0.2032612254450285</v>
      </c>
      <c r="AQ23" t="n">
        <v>-0.6913074927582319</v>
      </c>
      <c r="AS23" t="n">
        <v>-0.9991174584968275</v>
      </c>
      <c r="AT23" t="n">
        <v>-1</v>
      </c>
      <c r="AU23" t="n">
        <v>-0.3190566305759576</v>
      </c>
      <c r="AV23" t="n">
        <v>-0.2052642538051274</v>
      </c>
      <c r="AW23" t="n">
        <v>-0.702530155787672</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92Mo</t>
        </is>
      </c>
      <c r="J26" t="inlineStr">
        <is>
          <t>94Mo</t>
        </is>
      </c>
      <c r="K26" t="inlineStr">
        <is>
          <t>95Mo</t>
        </is>
      </c>
      <c r="L26" t="inlineStr">
        <is>
          <t>97Mo</t>
        </is>
      </c>
      <c r="M26" t="inlineStr">
        <is>
          <t>100Mo</t>
        </is>
      </c>
      <c r="O26" t="inlineStr">
        <is>
          <t>92Mo</t>
        </is>
      </c>
      <c r="P26" t="inlineStr">
        <is>
          <t>94Mo</t>
        </is>
      </c>
      <c r="Q26" t="inlineStr">
        <is>
          <t>95Mo</t>
        </is>
      </c>
      <c r="R26" t="inlineStr">
        <is>
          <t>97Mo</t>
        </is>
      </c>
      <c r="S26" t="inlineStr">
        <is>
          <t>100Mo</t>
        </is>
      </c>
      <c r="U26" t="inlineStr">
        <is>
          <t>92Mo</t>
        </is>
      </c>
      <c r="V26" t="inlineStr">
        <is>
          <t>94Mo</t>
        </is>
      </c>
      <c r="W26" t="inlineStr">
        <is>
          <t>95Mo</t>
        </is>
      </c>
      <c r="X26" t="inlineStr">
        <is>
          <t>97Mo</t>
        </is>
      </c>
      <c r="Y26" t="inlineStr">
        <is>
          <t>100Mo</t>
        </is>
      </c>
      <c r="AA26" t="inlineStr">
        <is>
          <t>92Mo</t>
        </is>
      </c>
      <c r="AB26" t="inlineStr">
        <is>
          <t>94Mo</t>
        </is>
      </c>
      <c r="AC26" t="inlineStr">
        <is>
          <t>95Mo</t>
        </is>
      </c>
      <c r="AD26" t="inlineStr">
        <is>
          <t>97Mo</t>
        </is>
      </c>
      <c r="AE26" t="inlineStr">
        <is>
          <t>100Mo</t>
        </is>
      </c>
      <c r="AG26" t="inlineStr">
        <is>
          <t>92Mo</t>
        </is>
      </c>
      <c r="AH26" t="inlineStr">
        <is>
          <t>94Mo</t>
        </is>
      </c>
      <c r="AI26" t="inlineStr">
        <is>
          <t>95Mo</t>
        </is>
      </c>
      <c r="AJ26" t="inlineStr">
        <is>
          <t>97Mo</t>
        </is>
      </c>
      <c r="AK26" t="inlineStr">
        <is>
          <t>100Mo</t>
        </is>
      </c>
      <c r="AM26" t="inlineStr">
        <is>
          <t>92Mo</t>
        </is>
      </c>
      <c r="AN26" t="inlineStr">
        <is>
          <t>94Mo</t>
        </is>
      </c>
      <c r="AO26" t="inlineStr">
        <is>
          <t>95Mo</t>
        </is>
      </c>
      <c r="AP26" t="inlineStr">
        <is>
          <t>97Mo</t>
        </is>
      </c>
      <c r="AQ26" t="inlineStr">
        <is>
          <t>100Mo</t>
        </is>
      </c>
      <c r="AS26" t="inlineStr">
        <is>
          <t>92Mo</t>
        </is>
      </c>
      <c r="AT26" t="inlineStr">
        <is>
          <t>94Mo</t>
        </is>
      </c>
      <c r="AU26" t="inlineStr">
        <is>
          <t>95Mo</t>
        </is>
      </c>
      <c r="AV26" t="inlineStr">
        <is>
          <t>97Mo</t>
        </is>
      </c>
      <c r="AW26" t="inlineStr">
        <is>
          <t>100Mo</t>
        </is>
      </c>
    </row>
    <row r="27">
      <c r="A27" t="inlineStr">
        <is>
          <t>m3.0_z0.00800_irv00_STANDARD_TDU10</t>
        </is>
      </c>
      <c r="I27" t="n">
        <v>0.9999999346444273</v>
      </c>
      <c r="J27" t="n">
        <v>0.9999901228098858</v>
      </c>
      <c r="K27" t="n">
        <v>0.9999839000802176</v>
      </c>
      <c r="L27" t="n">
        <v>0.9999740682688295</v>
      </c>
      <c r="M27" t="n">
        <v>0.9999518801796909</v>
      </c>
      <c r="O27" t="n">
        <v>0.9999999356534071</v>
      </c>
      <c r="P27" t="n">
        <v>1.004065001999548</v>
      </c>
      <c r="Q27" t="n">
        <v>1.007671543588512</v>
      </c>
      <c r="R27" t="n">
        <v>1.012028331036879</v>
      </c>
      <c r="S27" t="n">
        <v>1.027499659954841</v>
      </c>
      <c r="U27" t="n">
        <v>0.9999998201651067</v>
      </c>
      <c r="V27" t="n">
        <v>1.004834003933499</v>
      </c>
      <c r="W27" t="n">
        <v>1.004892234184955</v>
      </c>
      <c r="X27" t="n">
        <v>1.009120948805966</v>
      </c>
      <c r="Y27" t="n">
        <v>1.001955210058424</v>
      </c>
      <c r="AA27" t="n">
        <v>0.9999999986488588</v>
      </c>
      <c r="AB27" t="n">
        <v>1.006780464790656</v>
      </c>
      <c r="AC27" t="n">
        <v>1.011080721974262</v>
      </c>
      <c r="AD27" t="n">
        <v>1.022732130714342</v>
      </c>
      <c r="AE27" t="n">
        <v>1.046539762507925</v>
      </c>
      <c r="AG27" t="n">
        <v>0.9999999362708741</v>
      </c>
      <c r="AH27" t="n">
        <v>1.006770888660049</v>
      </c>
      <c r="AI27" t="n">
        <v>1.011065131333461</v>
      </c>
      <c r="AJ27" t="n">
        <v>1.022706652417712</v>
      </c>
      <c r="AK27" t="n">
        <v>1.046491993192035</v>
      </c>
      <c r="AM27" t="n">
        <v>0.9999999356587419</v>
      </c>
      <c r="AN27" t="n">
        <v>1.004296910926822</v>
      </c>
      <c r="AO27" t="n">
        <v>1.006432791532214</v>
      </c>
      <c r="AP27" t="n">
        <v>1.015355086027027</v>
      </c>
      <c r="AQ27" t="n">
        <v>1.029772518541741</v>
      </c>
      <c r="AS27" t="n">
        <v>0.9999998201651067</v>
      </c>
      <c r="AT27" t="n">
        <v>1.011422187574253</v>
      </c>
      <c r="AU27" t="n">
        <v>1.015809834486222</v>
      </c>
      <c r="AV27" t="n">
        <v>1.031564192099831</v>
      </c>
      <c r="AW27" t="n">
        <v>1.048743032816533</v>
      </c>
    </row>
    <row r="28">
      <c r="A28" t="inlineStr">
        <is>
          <t>m3.0_z0.01400_irv00_STANDARD_TDU13</t>
        </is>
      </c>
      <c r="I28" t="n">
        <v>0.9999999443287499</v>
      </c>
      <c r="J28" t="n">
        <v>0.999990342742864</v>
      </c>
      <c r="K28" t="n">
        <v>0.9999846912377596</v>
      </c>
      <c r="L28" t="n">
        <v>0.9999747756246238</v>
      </c>
      <c r="M28" t="n">
        <v>0.9999539284266523</v>
      </c>
      <c r="O28" t="n">
        <v>0.99999994523828</v>
      </c>
      <c r="P28" t="n">
        <v>1.00421795495375</v>
      </c>
      <c r="Q28" t="n">
        <v>1.007399583915595</v>
      </c>
      <c r="R28" t="n">
        <v>1.0122596621044</v>
      </c>
      <c r="S28" t="n">
        <v>1.027029649197433</v>
      </c>
      <c r="U28" t="n">
        <v>0.9999998413448242</v>
      </c>
      <c r="V28" t="n">
        <v>1.004616955648347</v>
      </c>
      <c r="W28" t="n">
        <v>1.00530460379995</v>
      </c>
      <c r="X28" t="n">
        <v>1.008796571318974</v>
      </c>
      <c r="Y28" t="n">
        <v>1.002673368100777</v>
      </c>
      <c r="AA28" t="n">
        <v>0.9999999987176926</v>
      </c>
      <c r="AB28" t="n">
        <v>1.007088872523507</v>
      </c>
      <c r="AC28" t="n">
        <v>1.011079842642261</v>
      </c>
      <c r="AD28" t="n">
        <v>1.023215464480818</v>
      </c>
      <c r="AE28" t="n">
        <v>1.044960158275935</v>
      </c>
      <c r="AG28" t="n">
        <v>0.9999999458076946</v>
      </c>
      <c r="AH28" t="n">
        <v>1.007079544882041</v>
      </c>
      <c r="AI28" t="n">
        <v>1.011065053965843</v>
      </c>
      <c r="AJ28" t="n">
        <v>1.023190768993425</v>
      </c>
      <c r="AK28" t="n">
        <v>1.044914638573886</v>
      </c>
      <c r="AM28" t="n">
        <v>0.9999999452546673</v>
      </c>
      <c r="AN28" t="n">
        <v>1.004512442208517</v>
      </c>
      <c r="AO28" t="n">
        <v>1.006584567212452</v>
      </c>
      <c r="AP28" t="n">
        <v>1.015694164260341</v>
      </c>
      <c r="AQ28" t="n">
        <v>1.028479870078255</v>
      </c>
      <c r="AS28" t="n">
        <v>0.9999998413448242</v>
      </c>
      <c r="AT28" t="n">
        <v>1.011505399479925</v>
      </c>
      <c r="AU28" t="n">
        <v>1.016175200537967</v>
      </c>
      <c r="AV28" t="n">
        <v>1.031699563442917</v>
      </c>
      <c r="AW28" t="n">
        <v>1.047809611845586</v>
      </c>
    </row>
    <row r="29">
      <c r="A29" t="inlineStr">
        <is>
          <t>m4.0_z0.00800_irv00_STANDARD_TDU9</t>
        </is>
      </c>
      <c r="I29" t="n">
        <v>0.9999999902447022</v>
      </c>
      <c r="J29" t="n">
        <v>0.9999893055122017</v>
      </c>
      <c r="K29" t="n">
        <v>0.9999823359941625</v>
      </c>
      <c r="L29" t="n">
        <v>0.9999715692564408</v>
      </c>
      <c r="M29" t="n">
        <v>0.9999451548132708</v>
      </c>
      <c r="O29" t="n">
        <v>0.9999999903317359</v>
      </c>
      <c r="P29" t="n">
        <v>1.003625550023436</v>
      </c>
      <c r="Q29" t="n">
        <v>1.007133916106622</v>
      </c>
      <c r="R29" t="n">
        <v>1.011103841722154</v>
      </c>
      <c r="S29" t="n">
        <v>1.027775559555263</v>
      </c>
      <c r="U29" t="n">
        <v>0.999999968140041</v>
      </c>
      <c r="V29" t="n">
        <v>1.005507085475557</v>
      </c>
      <c r="W29" t="n">
        <v>1.005705233673203</v>
      </c>
      <c r="X29" t="n">
        <v>1.010529900921077</v>
      </c>
      <c r="Y29" t="n">
        <v>1.001496180144688</v>
      </c>
      <c r="AA29" t="n">
        <v>0.9999999995148325</v>
      </c>
      <c r="AB29" t="n">
        <v>1.007263463313324</v>
      </c>
      <c r="AC29" t="n">
        <v>1.01025717714943</v>
      </c>
      <c r="AD29" t="n">
        <v>1.024767573744835</v>
      </c>
      <c r="AE29" t="n">
        <v>1.053430039311444</v>
      </c>
      <c r="AG29" t="n">
        <v>0.9999999903779503</v>
      </c>
      <c r="AH29" t="n">
        <v>1.007253193820915</v>
      </c>
      <c r="AI29" t="n">
        <v>1.010240305786898</v>
      </c>
      <c r="AJ29" t="n">
        <v>1.024739919167734</v>
      </c>
      <c r="AK29" t="n">
        <v>1.053376302908651</v>
      </c>
      <c r="AM29" t="n">
        <v>0.999999990331443</v>
      </c>
      <c r="AN29" t="n">
        <v>1.005014019393062</v>
      </c>
      <c r="AO29" t="n">
        <v>1.005900880078307</v>
      </c>
      <c r="AP29" t="n">
        <v>1.017869446119648</v>
      </c>
      <c r="AQ29" t="n">
        <v>1.036405914288326</v>
      </c>
      <c r="AS29" t="n">
        <v>0.999999968140041</v>
      </c>
      <c r="AT29" t="n">
        <v>1.01245689379377</v>
      </c>
      <c r="AU29" t="n">
        <v>1.015660189792533</v>
      </c>
      <c r="AV29" t="n">
        <v>1.034787995574163</v>
      </c>
      <c r="AW29" t="n">
        <v>1.055268065734568</v>
      </c>
    </row>
    <row r="30">
      <c r="A30" t="inlineStr">
        <is>
          <t>m4.0_z0.01400_irv00_STANDARD_TDU8</t>
        </is>
      </c>
      <c r="I30" t="n">
        <v>0.999999990467746</v>
      </c>
      <c r="J30" t="n">
        <v>0.9999896360173078</v>
      </c>
      <c r="K30" t="n">
        <v>0.9999832018902612</v>
      </c>
      <c r="L30" t="n">
        <v>0.9999724827845995</v>
      </c>
      <c r="M30" t="n">
        <v>0.9999482047455871</v>
      </c>
      <c r="O30" t="n">
        <v>0.9999999905509392</v>
      </c>
      <c r="P30" t="n">
        <v>1.003792933611012</v>
      </c>
      <c r="Q30" t="n">
        <v>1.007071272258529</v>
      </c>
      <c r="R30" t="n">
        <v>1.011510493372278</v>
      </c>
      <c r="S30" t="n">
        <v>1.027179908915581</v>
      </c>
      <c r="U30" t="n">
        <v>0.9999999677947616</v>
      </c>
      <c r="V30" t="n">
        <v>1.005269870162088</v>
      </c>
      <c r="W30" t="n">
        <v>1.005813202845438</v>
      </c>
      <c r="X30" t="n">
        <v>1.009948151106304</v>
      </c>
      <c r="Y30" t="n">
        <v>1.002415869490916</v>
      </c>
      <c r="AA30" t="n">
        <v>0.9999999994915179</v>
      </c>
      <c r="AB30" t="n">
        <v>1.007529973701906</v>
      </c>
      <c r="AC30" t="n">
        <v>1.010483000427198</v>
      </c>
      <c r="AD30" t="n">
        <v>1.025014755088715</v>
      </c>
      <c r="AE30" t="n">
        <v>1.050822252616827</v>
      </c>
      <c r="AG30" t="n">
        <v>0.9999999906110543</v>
      </c>
      <c r="AH30" t="n">
        <v>1.007520068912598</v>
      </c>
      <c r="AI30" t="n">
        <v>1.010467013196749</v>
      </c>
      <c r="AJ30" t="n">
        <v>1.024988128247069</v>
      </c>
      <c r="AK30" t="n">
        <v>1.050771810559039</v>
      </c>
      <c r="AM30" t="n">
        <v>0.9999999905592797</v>
      </c>
      <c r="AN30" t="n">
        <v>1.005178562149812</v>
      </c>
      <c r="AO30" t="n">
        <v>1.006156125513777</v>
      </c>
      <c r="AP30" t="n">
        <v>1.017872178633692</v>
      </c>
      <c r="AQ30" t="n">
        <v>1.034165863683775</v>
      </c>
      <c r="AS30" t="n">
        <v>0.9999999677947616</v>
      </c>
      <c r="AT30" t="n">
        <v>1.012474858874445</v>
      </c>
      <c r="AU30" t="n">
        <v>1.015954877035016</v>
      </c>
      <c r="AV30" t="n">
        <v>1.034434452499887</v>
      </c>
      <c r="AW30" t="n">
        <v>1.053462257964888</v>
      </c>
    </row>
    <row r="31">
      <c r="A31" t="inlineStr">
        <is>
          <t>m3.0_z0.01000_irv00_STANDARD_TDU11</t>
        </is>
      </c>
      <c r="I31" t="n">
        <v>0.9999999424089968</v>
      </c>
      <c r="J31" t="n">
        <v>0.9999907779042067</v>
      </c>
      <c r="K31" t="n">
        <v>0.999985378063558</v>
      </c>
      <c r="L31" t="n">
        <v>0.9999759703456944</v>
      </c>
      <c r="M31" t="n">
        <v>0.9999566013182578</v>
      </c>
      <c r="O31" t="n">
        <v>0.9999999434489647</v>
      </c>
      <c r="P31" t="n">
        <v>1.004387664051245</v>
      </c>
      <c r="Q31" t="n">
        <v>1.00767440094477</v>
      </c>
      <c r="R31" t="n">
        <v>1.012638680852523</v>
      </c>
      <c r="S31" t="n">
        <v>1.027092186477222</v>
      </c>
      <c r="U31" t="n">
        <v>0.9999998286805143</v>
      </c>
      <c r="V31" t="n">
        <v>1.004378138611192</v>
      </c>
      <c r="W31" t="n">
        <v>1.004914057150283</v>
      </c>
      <c r="X31" t="n">
        <v>1.008260505878814</v>
      </c>
      <c r="Y31" t="n">
        <v>1.0026099551529</v>
      </c>
      <c r="AA31" t="n">
        <v>0.9999999985100809</v>
      </c>
      <c r="AB31" t="n">
        <v>1.007337689823248</v>
      </c>
      <c r="AC31" t="n">
        <v>1.011436465799019</v>
      </c>
      <c r="AD31" t="n">
        <v>1.023843525949498</v>
      </c>
      <c r="AE31" t="n">
        <v>1.045190040383801</v>
      </c>
      <c r="AG31" t="n">
        <v>0.9999999441011551</v>
      </c>
      <c r="AH31" t="n">
        <v>1.007328828174384</v>
      </c>
      <c r="AI31" t="n">
        <v>1.01142241766983</v>
      </c>
      <c r="AJ31" t="n">
        <v>1.0238201194973</v>
      </c>
      <c r="AK31" t="n">
        <v>1.045147391015436</v>
      </c>
      <c r="AM31" t="n">
        <v>0.999999943465972</v>
      </c>
      <c r="AN31" t="n">
        <v>1.004657886606255</v>
      </c>
      <c r="AO31" t="n">
        <v>1.006776265900273</v>
      </c>
      <c r="AP31" t="n">
        <v>1.016090386263977</v>
      </c>
      <c r="AQ31" t="n">
        <v>1.0286676961841</v>
      </c>
      <c r="AS31" t="n">
        <v>0.9999998286805143</v>
      </c>
      <c r="AT31" t="n">
        <v>1.011502243938419</v>
      </c>
      <c r="AU31" t="n">
        <v>1.016132242254549</v>
      </c>
      <c r="AV31" t="n">
        <v>1.031767873425352</v>
      </c>
      <c r="AW31" t="n">
        <v>1.04794553395298</v>
      </c>
    </row>
    <row r="32">
      <c r="A32" t="inlineStr">
        <is>
          <t>m3.0_z0.00200_irv00_STANDARD_TDU10</t>
        </is>
      </c>
      <c r="I32" t="n">
        <v>0.9999999668085707</v>
      </c>
      <c r="J32" t="n">
        <v>0.9999910052212982</v>
      </c>
      <c r="K32" t="n">
        <v>0.9999852141005997</v>
      </c>
      <c r="L32" t="n">
        <v>0.999976746920657</v>
      </c>
      <c r="M32" t="n">
        <v>0.9999567098897203</v>
      </c>
      <c r="O32" t="n">
        <v>0.9999999674301964</v>
      </c>
      <c r="P32" t="n">
        <v>1.004380053826058</v>
      </c>
      <c r="Q32" t="n">
        <v>1.008315045340816</v>
      </c>
      <c r="R32" t="n">
        <v>1.012328640188251</v>
      </c>
      <c r="S32" t="n">
        <v>1.028163203388555</v>
      </c>
      <c r="U32" t="n">
        <v>0.999999895790147</v>
      </c>
      <c r="V32" t="n">
        <v>1.004400303596757</v>
      </c>
      <c r="W32" t="n">
        <v>1.003977995152743</v>
      </c>
      <c r="X32" t="n">
        <v>1.00874331035669</v>
      </c>
      <c r="Y32" t="n">
        <v>1.001024691427219</v>
      </c>
      <c r="AA32" t="n">
        <v>0.9999999989619416</v>
      </c>
      <c r="AB32" t="n">
        <v>1.007421618297927</v>
      </c>
      <c r="AC32" t="n">
        <v>1.011705023592647</v>
      </c>
      <c r="AD32" t="n">
        <v>1.026921131632935</v>
      </c>
      <c r="AE32" t="n">
        <v>1.05066645220894</v>
      </c>
      <c r="AG32" t="n">
        <v>0.9999999678213052</v>
      </c>
      <c r="AH32" t="n">
        <v>1.007413019626048</v>
      </c>
      <c r="AI32" t="n">
        <v>1.011690938744737</v>
      </c>
      <c r="AJ32" t="n">
        <v>1.026898519226942</v>
      </c>
      <c r="AK32" t="n">
        <v>1.050624078325336</v>
      </c>
      <c r="AM32" t="n">
        <v>0.9999999674413803</v>
      </c>
      <c r="AN32" t="n">
        <v>1.004739956045617</v>
      </c>
      <c r="AO32" t="n">
        <v>1.006670673005829</v>
      </c>
      <c r="AP32" t="n">
        <v>1.019307797944446</v>
      </c>
      <c r="AQ32" t="n">
        <v>1.033458216982291</v>
      </c>
      <c r="AS32" t="n">
        <v>0.999999895790147</v>
      </c>
      <c r="AT32" t="n">
        <v>1.011576488317357</v>
      </c>
      <c r="AU32" t="n">
        <v>1.015493707369738</v>
      </c>
      <c r="AV32" t="n">
        <v>1.035255879457281</v>
      </c>
      <c r="AW32" t="n">
        <v>1.051952073196989</v>
      </c>
    </row>
    <row r="33">
      <c r="A33" t="inlineStr">
        <is>
          <t>m4.0_z0.00200_irv00_STANDARD_TDU15</t>
        </is>
      </c>
      <c r="I33" t="n">
        <v>0.9999999985906036</v>
      </c>
      <c r="J33" t="n">
        <v>0.9999982976254889</v>
      </c>
      <c r="K33" t="n">
        <v>0.9999974219081424</v>
      </c>
      <c r="L33" t="n">
        <v>0.9999957698187096</v>
      </c>
      <c r="M33" t="n">
        <v>0.9999932142761809</v>
      </c>
      <c r="O33" t="n">
        <v>0.9999999987190171</v>
      </c>
      <c r="P33" t="n">
        <v>1.007059951732308</v>
      </c>
      <c r="Q33" t="n">
        <v>1.010783501363399</v>
      </c>
      <c r="R33" t="n">
        <v>1.017721487525327</v>
      </c>
      <c r="S33" t="n">
        <v>1.028804202538036</v>
      </c>
      <c r="U33" t="n">
        <v>0.9999999696843611</v>
      </c>
      <c r="V33" t="n">
        <v>1.000720467226052</v>
      </c>
      <c r="W33" t="n">
        <v>1.00062506312154</v>
      </c>
      <c r="X33" t="n">
        <v>1.001301525457303</v>
      </c>
      <c r="Y33" t="n">
        <v>1.000586965524255</v>
      </c>
      <c r="AA33" t="n">
        <v>0.9999999988942179</v>
      </c>
      <c r="AB33" t="n">
        <v>1.012851692609621</v>
      </c>
      <c r="AC33" t="n">
        <v>1.015086543706245</v>
      </c>
      <c r="AD33" t="n">
        <v>1.039594693931716</v>
      </c>
      <c r="AE33" t="n">
        <v>1.053658679946188</v>
      </c>
      <c r="AG33" t="n">
        <v>0.9999999987984023</v>
      </c>
      <c r="AH33" t="n">
        <v>1.012851575428019</v>
      </c>
      <c r="AI33" t="n">
        <v>1.015086368265367</v>
      </c>
      <c r="AJ33" t="n">
        <v>1.039594397723293</v>
      </c>
      <c r="AK33" t="n">
        <v>1.053658206347952</v>
      </c>
      <c r="AM33" t="n">
        <v>0.9999999987210264</v>
      </c>
      <c r="AN33" t="n">
        <v>1.008486747703607</v>
      </c>
      <c r="AO33" t="n">
        <v>1.008517030359132</v>
      </c>
      <c r="AP33" t="n">
        <v>1.028545161380004</v>
      </c>
      <c r="AQ33" t="n">
        <v>1.035916135600894</v>
      </c>
      <c r="AS33" t="n">
        <v>0.9999999696843611</v>
      </c>
      <c r="AT33" t="n">
        <v>1.012899922185126</v>
      </c>
      <c r="AU33" t="n">
        <v>1.015128662165933</v>
      </c>
      <c r="AV33" t="n">
        <v>1.039683000626806</v>
      </c>
      <c r="AW33" t="n">
        <v>1.053701020572548</v>
      </c>
    </row>
    <row r="34">
      <c r="A34" t="inlineStr">
        <is>
          <t>m4.0_z0.01000_irv00_STANDARD_TDU8</t>
        </is>
      </c>
      <c r="I34" t="n">
        <v>0.9999999889656446</v>
      </c>
      <c r="J34" t="n">
        <v>0.9999895428635511</v>
      </c>
      <c r="K34" t="n">
        <v>0.9999829140487071</v>
      </c>
      <c r="L34" t="n">
        <v>0.9999722089354499</v>
      </c>
      <c r="M34" t="n">
        <v>0.9999472642334413</v>
      </c>
      <c r="O34" t="n">
        <v>0.9999999890740925</v>
      </c>
      <c r="P34" t="n">
        <v>1.003738970159364</v>
      </c>
      <c r="Q34" t="n">
        <v>1.007129765334267</v>
      </c>
      <c r="R34" t="n">
        <v>1.011401118367335</v>
      </c>
      <c r="S34" t="n">
        <v>1.027437892364112</v>
      </c>
      <c r="U34" t="n">
        <v>0.9999999641798758</v>
      </c>
      <c r="V34" t="n">
        <v>1.005340182100293</v>
      </c>
      <c r="W34" t="n">
        <v>1.005714797246944</v>
      </c>
      <c r="X34" t="n">
        <v>1.010091744595324</v>
      </c>
      <c r="Y34" t="n">
        <v>1.002018317971397</v>
      </c>
      <c r="AA34" t="n">
        <v>0.9999999994904076</v>
      </c>
      <c r="AB34" t="n">
        <v>1.007286690010228</v>
      </c>
      <c r="AC34" t="n">
        <v>1.010425957003979</v>
      </c>
      <c r="AD34" t="n">
        <v>1.024461752479537</v>
      </c>
      <c r="AE34" t="n">
        <v>1.051227146161056</v>
      </c>
      <c r="AG34" t="n">
        <v>0.9999999891490003</v>
      </c>
      <c r="AH34" t="n">
        <v>1.00727665559853</v>
      </c>
      <c r="AI34" t="n">
        <v>1.010409630707835</v>
      </c>
      <c r="AJ34" t="n">
        <v>1.024434749477998</v>
      </c>
      <c r="AK34" t="n">
        <v>1.051175522671078</v>
      </c>
      <c r="AM34" t="n">
        <v>0.9999999890782434</v>
      </c>
      <c r="AN34" t="n">
        <v>1.004972247031636</v>
      </c>
      <c r="AO34" t="n">
        <v>1.006071972703243</v>
      </c>
      <c r="AP34" t="n">
        <v>1.017396522577374</v>
      </c>
      <c r="AQ34" t="n">
        <v>1.034422912368383</v>
      </c>
      <c r="AS34" t="n">
        <v>0.9999999641798758</v>
      </c>
      <c r="AT34" t="n">
        <v>1.01232383611702</v>
      </c>
      <c r="AU34" t="n">
        <v>1.015837596116509</v>
      </c>
      <c r="AV34" t="n">
        <v>1.034066621726837</v>
      </c>
      <c r="AW34" t="n">
        <v>1.053520068644518</v>
      </c>
    </row>
    <row r="35">
      <c r="A35" t="inlineStr">
        <is>
          <t>m4.0_z0.00010_irv00_STANDARD_TDU25</t>
        </is>
      </c>
      <c r="I35" t="n">
        <v>0.9998903996510797</v>
      </c>
      <c r="J35" t="n">
        <v>0.9999330166936189</v>
      </c>
      <c r="K35" t="n">
        <v>0.9999316713953385</v>
      </c>
      <c r="L35" t="n">
        <v>0.999975959733379</v>
      </c>
      <c r="M35" t="n">
        <v>0.9999999295983483</v>
      </c>
      <c r="O35" t="n">
        <v>0.9575958764291376</v>
      </c>
      <c r="P35" t="n">
        <v>0.977852268745273</v>
      </c>
      <c r="Q35" t="n">
        <v>0.9731971670844169</v>
      </c>
      <c r="R35" t="n">
        <v>0.9949570600283926</v>
      </c>
      <c r="S35" t="n">
        <v>0.9999999288209713</v>
      </c>
      <c r="U35" t="n">
        <v>1.019564934241061</v>
      </c>
      <c r="V35" t="n">
        <v>1.001215990548869</v>
      </c>
      <c r="W35" t="n">
        <v>1.0129747138606</v>
      </c>
      <c r="X35" t="n">
        <v>0.9921571933793981</v>
      </c>
      <c r="Y35" t="n">
        <v>0.9999998472856257</v>
      </c>
      <c r="AA35" t="n">
        <v>0.9298723615570097</v>
      </c>
      <c r="AB35" t="n">
        <v>0.9620314049193209</v>
      </c>
      <c r="AC35" t="n">
        <v>0.9476068956674333</v>
      </c>
      <c r="AD35" t="n">
        <v>0.9987497376357178</v>
      </c>
      <c r="AE35" t="n">
        <v>1.000000002230438</v>
      </c>
      <c r="AG35" t="n">
        <v>0.9297629126860136</v>
      </c>
      <c r="AH35" t="n">
        <v>0.9619637334626828</v>
      </c>
      <c r="AI35" t="n">
        <v>0.9475375277065861</v>
      </c>
      <c r="AJ35" t="n">
        <v>0.9987250360141222</v>
      </c>
      <c r="AK35" t="n">
        <v>0.9999999281385127</v>
      </c>
      <c r="AM35" t="n">
        <v>0.9544924123893741</v>
      </c>
      <c r="AN35" t="n">
        <v>0.9748649481647618</v>
      </c>
      <c r="AO35" t="n">
        <v>0.9632553738023568</v>
      </c>
      <c r="AP35" t="n">
        <v>1.001650075356491</v>
      </c>
      <c r="AQ35" t="n">
        <v>0.9999999286044319</v>
      </c>
      <c r="AS35" t="n">
        <v>0.9506445071513363</v>
      </c>
      <c r="AT35" t="n">
        <v>0.9634788596892421</v>
      </c>
      <c r="AU35" t="n">
        <v>0.9614079049341205</v>
      </c>
      <c r="AV35" t="n">
        <v>0.9905603730456913</v>
      </c>
      <c r="AW35" t="n">
        <v>0.9999998472856257</v>
      </c>
    </row>
    <row r="36">
      <c r="A36" t="inlineStr">
        <is>
          <t>m4.0_z0.00300_irv00_STANDARD_TDU12</t>
        </is>
      </c>
      <c r="I36" t="n">
        <v>0.9999999885679591</v>
      </c>
      <c r="J36" t="n">
        <v>0.9999905991919984</v>
      </c>
      <c r="K36" t="n">
        <v>0.9999844993062249</v>
      </c>
      <c r="L36" t="n">
        <v>0.9999755347673355</v>
      </c>
      <c r="M36" t="n">
        <v>0.9999542530559218</v>
      </c>
      <c r="O36" t="n">
        <v>0.9999999887343969</v>
      </c>
      <c r="P36" t="n">
        <v>1.004212584768025</v>
      </c>
      <c r="Q36" t="n">
        <v>1.008067318741657</v>
      </c>
      <c r="R36" t="n">
        <v>1.012034769116831</v>
      </c>
      <c r="S36" t="n">
        <v>1.027782780311682</v>
      </c>
      <c r="U36" t="n">
        <v>0.999999959738984</v>
      </c>
      <c r="V36" t="n">
        <v>1.004666281343736</v>
      </c>
      <c r="W36" t="n">
        <v>1.004358577412565</v>
      </c>
      <c r="X36" t="n">
        <v>1.009212873567464</v>
      </c>
      <c r="Y36" t="n">
        <v>1.00157664875208</v>
      </c>
      <c r="AA36" t="n">
        <v>0.999999999392708</v>
      </c>
      <c r="AB36" t="n">
        <v>1.007882090871375</v>
      </c>
      <c r="AC36" t="n">
        <v>1.011295305796394</v>
      </c>
      <c r="AD36" t="n">
        <v>1.028319670263647</v>
      </c>
      <c r="AE36" t="n">
        <v>1.052543087395702</v>
      </c>
      <c r="AG36" t="n">
        <v>0.9999999888442102</v>
      </c>
      <c r="AH36" t="n">
        <v>1.007873189396326</v>
      </c>
      <c r="AI36" t="n">
        <v>1.011280718903445</v>
      </c>
      <c r="AJ36" t="n">
        <v>1.028296112908856</v>
      </c>
      <c r="AK36" t="n">
        <v>1.052498867048025</v>
      </c>
      <c r="AM36" t="n">
        <v>0.9999999887521442</v>
      </c>
      <c r="AN36" t="n">
        <v>1.005282143457189</v>
      </c>
      <c r="AO36" t="n">
        <v>1.006390996921888</v>
      </c>
      <c r="AP36" t="n">
        <v>1.020836434088591</v>
      </c>
      <c r="AQ36" t="n">
        <v>1.035517966365759</v>
      </c>
      <c r="AS36" t="n">
        <v>0.999999959738984</v>
      </c>
      <c r="AT36" t="n">
        <v>1.012224962018017</v>
      </c>
      <c r="AU36" t="n">
        <v>1.015378682603842</v>
      </c>
      <c r="AV36" t="n">
        <v>1.036980970060018</v>
      </c>
      <c r="AW36" t="n">
        <v>1.054350511031145</v>
      </c>
    </row>
    <row r="37">
      <c r="A37" t="inlineStr">
        <is>
          <t>m3.0_z0.00010_irv00_STANDARD_TDU16</t>
        </is>
      </c>
      <c r="I37" t="n">
        <v>0.9999200330569648</v>
      </c>
      <c r="J37" t="n">
        <v>0.9999473984015002</v>
      </c>
      <c r="K37" t="n">
        <v>0.999954162227921</v>
      </c>
      <c r="L37" t="n">
        <v>0.9999790258322403</v>
      </c>
      <c r="M37" t="n">
        <v>0.9999999607314752</v>
      </c>
      <c r="O37" t="n">
        <v>0.963663027521988</v>
      </c>
      <c r="P37" t="n">
        <v>0.9785284739744642</v>
      </c>
      <c r="Q37" t="n">
        <v>0.9803218969601424</v>
      </c>
      <c r="R37" t="n">
        <v>0.9934834946481725</v>
      </c>
      <c r="S37" t="n">
        <v>0.9999999601487423</v>
      </c>
      <c r="U37" t="n">
        <v>1.011008910724716</v>
      </c>
      <c r="V37" t="n">
        <v>1.000312787900739</v>
      </c>
      <c r="W37" t="n">
        <v>1.002876737295081</v>
      </c>
      <c r="X37" t="n">
        <v>0.9943144423816233</v>
      </c>
      <c r="Y37" t="n">
        <v>0.9999998963319358</v>
      </c>
      <c r="AA37" t="n">
        <v>0.9393222244927083</v>
      </c>
      <c r="AB37" t="n">
        <v>0.962986715065382</v>
      </c>
      <c r="AC37" t="n">
        <v>0.9624511686283158</v>
      </c>
      <c r="AD37" t="n">
        <v>0.994541101607051</v>
      </c>
      <c r="AE37" t="n">
        <v>1.00000000179079</v>
      </c>
      <c r="AG37" t="n">
        <v>0.939240760313796</v>
      </c>
      <c r="AH37" t="n">
        <v>0.9629326174274979</v>
      </c>
      <c r="AI37" t="n">
        <v>0.9624037944704779</v>
      </c>
      <c r="AJ37" t="n">
        <v>0.9945192286994112</v>
      </c>
      <c r="AK37" t="n">
        <v>0.999999959641245</v>
      </c>
      <c r="AM37" t="n">
        <v>0.9604147464747425</v>
      </c>
      <c r="AN37" t="n">
        <v>0.9754320802403501</v>
      </c>
      <c r="AO37" t="n">
        <v>0.9739005326081056</v>
      </c>
      <c r="AP37" t="n">
        <v>0.9983037662446232</v>
      </c>
      <c r="AQ37" t="n">
        <v>0.9999999599840504</v>
      </c>
      <c r="AS37" t="n">
        <v>0.9512714623513495</v>
      </c>
      <c r="AT37" t="n">
        <v>0.9634598542365573</v>
      </c>
      <c r="AU37" t="n">
        <v>0.9656551341124762</v>
      </c>
      <c r="AV37" t="n">
        <v>0.9885097299903943</v>
      </c>
      <c r="AW37" t="n">
        <v>0.9999998963319358</v>
      </c>
    </row>
    <row r="38">
      <c r="A38" t="inlineStr">
        <is>
          <t>m3.0_z0.00300_irv00_STANDARD_TDU9</t>
        </is>
      </c>
      <c r="I38" t="n">
        <v>0.9999999688504122</v>
      </c>
      <c r="J38" t="n">
        <v>0.9999888426423845</v>
      </c>
      <c r="K38" t="n">
        <v>0.999981065331973</v>
      </c>
      <c r="L38" t="n">
        <v>0.9999705878575742</v>
      </c>
      <c r="M38" t="n">
        <v>0.9999397816839181</v>
      </c>
      <c r="O38" t="n">
        <v>0.9999999691881667</v>
      </c>
      <c r="P38" t="n">
        <v>1.003391895246364</v>
      </c>
      <c r="Q38" t="n">
        <v>1.007263291441669</v>
      </c>
      <c r="R38" t="n">
        <v>1.010298231298711</v>
      </c>
      <c r="S38" t="n">
        <v>1.029693071066532</v>
      </c>
      <c r="U38" t="n">
        <v>0.9999999202594579</v>
      </c>
      <c r="V38" t="n">
        <v>1.005799604590374</v>
      </c>
      <c r="W38" t="n">
        <v>1.005456687460665</v>
      </c>
      <c r="X38" t="n">
        <v>1.011618733421764</v>
      </c>
      <c r="Y38" t="n">
        <v>0.9985960656073543</v>
      </c>
      <c r="AA38" t="n">
        <v>0.9999999994371169</v>
      </c>
      <c r="AB38" t="n">
        <v>1.005950538548449</v>
      </c>
      <c r="AC38" t="n">
        <v>1.010199559468889</v>
      </c>
      <c r="AD38" t="n">
        <v>1.022209522142532</v>
      </c>
      <c r="AE38" t="n">
        <v>1.054283851556249</v>
      </c>
      <c r="AG38" t="n">
        <v>0.9999999694069608</v>
      </c>
      <c r="AH38" t="n">
        <v>1.00593962084918</v>
      </c>
      <c r="AI38" t="n">
        <v>1.010181079690931</v>
      </c>
      <c r="AJ38" t="n">
        <v>1.02218031534303</v>
      </c>
      <c r="AK38" t="n">
        <v>1.054223353473145</v>
      </c>
      <c r="AM38" t="n">
        <v>0.9999999691991399</v>
      </c>
      <c r="AN38" t="n">
        <v>1.003868481282037</v>
      </c>
      <c r="AO38" t="n">
        <v>1.005799118175726</v>
      </c>
      <c r="AP38" t="n">
        <v>1.01585379169406</v>
      </c>
      <c r="AQ38" t="n">
        <v>1.036162485346932</v>
      </c>
      <c r="AS38" t="n">
        <v>0.9999999202594579</v>
      </c>
      <c r="AT38" t="n">
        <v>1.01156635989574</v>
      </c>
      <c r="AU38" t="n">
        <v>1.015525165344507</v>
      </c>
      <c r="AV38" t="n">
        <v>1.033553313562828</v>
      </c>
      <c r="AW38" t="n">
        <v>1.053429681040777</v>
      </c>
    </row>
    <row r="39">
      <c r="A39" t="inlineStr">
        <is>
          <t>m4.0_z0.00030_irv00_STANDARD_TDU19</t>
        </is>
      </c>
      <c r="I39" t="n">
        <v>0.9999407815363901</v>
      </c>
      <c r="J39" t="n">
        <v>0.9999595982115489</v>
      </c>
      <c r="K39" t="n">
        <v>0.9999650205375437</v>
      </c>
      <c r="L39" t="n">
        <v>0.9999830394150697</v>
      </c>
      <c r="M39" t="n">
        <v>0.9999999937760041</v>
      </c>
      <c r="O39" t="n">
        <v>0.9662584959380855</v>
      </c>
      <c r="P39" t="n">
        <v>0.9787145532632714</v>
      </c>
      <c r="Q39" t="n">
        <v>0.9807088992206288</v>
      </c>
      <c r="R39" t="n">
        <v>0.9926571879567325</v>
      </c>
      <c r="S39" t="n">
        <v>0.9999999938070038</v>
      </c>
      <c r="U39" t="n">
        <v>1.007357930364236</v>
      </c>
      <c r="V39" t="n">
        <v>1.000100917090496</v>
      </c>
      <c r="W39" t="n">
        <v>1.002351526318356</v>
      </c>
      <c r="X39" t="n">
        <v>0.9955531571485682</v>
      </c>
      <c r="Y39" t="n">
        <v>0.9999999787393397</v>
      </c>
      <c r="AA39" t="n">
        <v>0.9427387660033087</v>
      </c>
      <c r="AB39" t="n">
        <v>0.9630574531848873</v>
      </c>
      <c r="AC39" t="n">
        <v>0.9619591402531508</v>
      </c>
      <c r="AD39" t="n">
        <v>0.9941186071853603</v>
      </c>
      <c r="AE39" t="n">
        <v>1.00000000084599</v>
      </c>
      <c r="AG39" t="n">
        <v>0.9426765435445958</v>
      </c>
      <c r="AH39" t="n">
        <v>0.9630146612858436</v>
      </c>
      <c r="AI39" t="n">
        <v>0.9619219003147703</v>
      </c>
      <c r="AJ39" t="n">
        <v>0.9941004180904981</v>
      </c>
      <c r="AK39" t="n">
        <v>0.999999993822731</v>
      </c>
      <c r="AM39" t="n">
        <v>0.9623363373720005</v>
      </c>
      <c r="AN39" t="n">
        <v>0.9754021011154035</v>
      </c>
      <c r="AO39" t="n">
        <v>0.9731901767272625</v>
      </c>
      <c r="AP39" t="n">
        <v>0.9983656352430469</v>
      </c>
      <c r="AQ39" t="n">
        <v>0.9999999938126433</v>
      </c>
      <c r="AS39" t="n">
        <v>0.9509834224878611</v>
      </c>
      <c r="AT39" t="n">
        <v>0.9632795152164949</v>
      </c>
      <c r="AU39" t="n">
        <v>0.964653000241553</v>
      </c>
      <c r="AV39" t="n">
        <v>0.9892583031684551</v>
      </c>
      <c r="AW39" t="n">
        <v>0.9999999787393397</v>
      </c>
    </row>
    <row r="40">
      <c r="A40" t="inlineStr">
        <is>
          <t>m3.0_z0.00600_irv00_STANDARD_TDU9</t>
        </is>
      </c>
      <c r="I40" t="n">
        <v>0.9999999599763455</v>
      </c>
      <c r="J40" t="n">
        <v>0.9999901232230834</v>
      </c>
      <c r="K40" t="n">
        <v>0.9999837206167543</v>
      </c>
      <c r="L40" t="n">
        <v>0.9999739572163919</v>
      </c>
      <c r="M40" t="n">
        <v>0.9999511722836956</v>
      </c>
      <c r="O40" t="n">
        <v>0.9999999605911238</v>
      </c>
      <c r="P40" t="n">
        <v>1.004027064386837</v>
      </c>
      <c r="Q40" t="n">
        <v>1.007794376112281</v>
      </c>
      <c r="R40" t="n">
        <v>1.012006087089492</v>
      </c>
      <c r="S40" t="n">
        <v>1.027999861458151</v>
      </c>
      <c r="U40" t="n">
        <v>0.9999998866474624</v>
      </c>
      <c r="V40" t="n">
        <v>1.004894466098313</v>
      </c>
      <c r="W40" t="n">
        <v>1.004715010905491</v>
      </c>
      <c r="X40" t="n">
        <v>1.009161943935121</v>
      </c>
      <c r="Y40" t="n">
        <v>1.001209757462987</v>
      </c>
      <c r="AA40" t="n">
        <v>0.9999999990607514</v>
      </c>
      <c r="AB40" t="n">
        <v>1.006840507712538</v>
      </c>
      <c r="AC40" t="n">
        <v>1.011103258993698</v>
      </c>
      <c r="AD40" t="n">
        <v>1.022953856143894</v>
      </c>
      <c r="AE40" t="n">
        <v>1.049144656937463</v>
      </c>
      <c r="AG40" t="n">
        <v>0.9999999609663923</v>
      </c>
      <c r="AH40" t="n">
        <v>1.00683095070075</v>
      </c>
      <c r="AI40" t="n">
        <v>1.011087542649676</v>
      </c>
      <c r="AJ40" t="n">
        <v>1.022928326122709</v>
      </c>
      <c r="AK40" t="n">
        <v>1.049096263107927</v>
      </c>
      <c r="AM40" t="n">
        <v>0.9999999605945522</v>
      </c>
      <c r="AN40" t="n">
        <v>1.004375835650816</v>
      </c>
      <c r="AO40" t="n">
        <v>1.006381390353056</v>
      </c>
      <c r="AP40" t="n">
        <v>1.015582272200821</v>
      </c>
      <c r="AQ40" t="n">
        <v>1.032055621729139</v>
      </c>
      <c r="AS40" t="n">
        <v>0.9999998866474624</v>
      </c>
      <c r="AT40" t="n">
        <v>1.011525513728411</v>
      </c>
      <c r="AU40" t="n">
        <v>1.01565027436502</v>
      </c>
      <c r="AV40" t="n">
        <v>1.031799428065979</v>
      </c>
      <c r="AW40" t="n">
        <v>1.050656814247078</v>
      </c>
    </row>
    <row r="41">
      <c r="A41" t="inlineStr">
        <is>
          <t>m4.0_z0.00100_irv00_STANDARD_TDU15</t>
        </is>
      </c>
      <c r="I41" t="n">
        <v>0.9999952887550957</v>
      </c>
      <c r="J41" t="n">
        <v>1.000000002715848</v>
      </c>
      <c r="K41" t="n">
        <v>1.000002060648777</v>
      </c>
      <c r="L41" t="n">
        <v>1.00000660875817</v>
      </c>
      <c r="M41" t="n">
        <v>1.000012427720845</v>
      </c>
      <c r="O41" t="n">
        <v>0.9911151382954995</v>
      </c>
      <c r="P41" t="n">
        <v>1.000000002904454</v>
      </c>
      <c r="Q41" t="n">
        <v>1.003377995183472</v>
      </c>
      <c r="R41" t="n">
        <v>1.011995490446219</v>
      </c>
      <c r="S41" t="n">
        <v>1.021465334675105</v>
      </c>
      <c r="U41" t="n">
        <v>1.001905438136234</v>
      </c>
      <c r="V41" t="n">
        <v>0.9999999598044872</v>
      </c>
      <c r="W41" t="n">
        <v>1.000360688617879</v>
      </c>
      <c r="X41" t="n">
        <v>0.9985958321810622</v>
      </c>
      <c r="Y41" t="n">
        <v>1.000152692548437</v>
      </c>
      <c r="AA41" t="n">
        <v>0.984644616233299</v>
      </c>
      <c r="AB41" t="n">
        <v>0.9999999991850963</v>
      </c>
      <c r="AC41" t="n">
        <v>1.00162707988648</v>
      </c>
      <c r="AD41" t="n">
        <v>1.028647711931179</v>
      </c>
      <c r="AE41" t="n">
        <v>1.038867571452758</v>
      </c>
      <c r="AG41" t="n">
        <v>0.9846378642593092</v>
      </c>
      <c r="AH41" t="n">
        <v>1.000000003011545</v>
      </c>
      <c r="AI41" t="n">
        <v>1.001629938612448</v>
      </c>
      <c r="AJ41" t="n">
        <v>1.028657420612941</v>
      </c>
      <c r="AK41" t="n">
        <v>1.038885705781301</v>
      </c>
      <c r="AM41" t="n">
        <v>0.990039606633056</v>
      </c>
      <c r="AN41" t="n">
        <v>1.000000002895236</v>
      </c>
      <c r="AO41" t="n">
        <v>0.9996578316026546</v>
      </c>
      <c r="AP41" t="n">
        <v>1.021290388482797</v>
      </c>
      <c r="AQ41" t="n">
        <v>1.025873354193029</v>
      </c>
      <c r="AS41" t="n">
        <v>0.9873385698786732</v>
      </c>
      <c r="AT41" t="n">
        <v>0.9999999598044872</v>
      </c>
      <c r="AU41" t="n">
        <v>1.002131475959633</v>
      </c>
      <c r="AV41" t="n">
        <v>1.026641575213807</v>
      </c>
      <c r="AW41" t="n">
        <v>1.039035000560696</v>
      </c>
    </row>
    <row r="42">
      <c r="A42" t="inlineStr">
        <is>
          <t>m4.0_z0.02000_irv00_STANDARD_TDU8</t>
        </is>
      </c>
      <c r="I42" t="n">
        <v>0.9999999851242674</v>
      </c>
      <c r="J42" t="n">
        <v>0.9999893176077063</v>
      </c>
      <c r="K42" t="n">
        <v>0.9999826562662043</v>
      </c>
      <c r="L42" t="n">
        <v>0.9999716330434908</v>
      </c>
      <c r="M42" t="n">
        <v>0.9999459314462277</v>
      </c>
      <c r="O42" t="n">
        <v>0.9999999852947459</v>
      </c>
      <c r="P42" t="n">
        <v>1.003654223229676</v>
      </c>
      <c r="Q42" t="n">
        <v>1.006887850606395</v>
      </c>
      <c r="R42" t="n">
        <v>1.011166253659897</v>
      </c>
      <c r="S42" t="n">
        <v>1.027273784935658</v>
      </c>
      <c r="U42" t="n">
        <v>0.9999999553991226</v>
      </c>
      <c r="V42" t="n">
        <v>1.005447143168787</v>
      </c>
      <c r="W42" t="n">
        <v>1.006051916348246</v>
      </c>
      <c r="X42" t="n">
        <v>1.010403865856609</v>
      </c>
      <c r="Y42" t="n">
        <v>1.002242392515524</v>
      </c>
      <c r="AA42" t="n">
        <v>0.9999999995015099</v>
      </c>
      <c r="AB42" t="n">
        <v>1.006879948925612</v>
      </c>
      <c r="AC42" t="n">
        <v>1.010206586558757</v>
      </c>
      <c r="AD42" t="n">
        <v>1.023391757016941</v>
      </c>
      <c r="AE42" t="n">
        <v>1.048998609828755</v>
      </c>
      <c r="AG42" t="n">
        <v>0.9999999854128108</v>
      </c>
      <c r="AH42" t="n">
        <v>1.006869624500523</v>
      </c>
      <c r="AI42" t="n">
        <v>1.010189866241127</v>
      </c>
      <c r="AJ42" t="n">
        <v>1.023363987367675</v>
      </c>
      <c r="AK42" t="n">
        <v>1.048945249887987</v>
      </c>
      <c r="AM42" t="n">
        <v>0.9999999853113164</v>
      </c>
      <c r="AN42" t="n">
        <v>1.004625491657532</v>
      </c>
      <c r="AO42" t="n">
        <v>1.006003708393328</v>
      </c>
      <c r="AP42" t="n">
        <v>1.016489296336139</v>
      </c>
      <c r="AQ42" t="n">
        <v>1.032323013512506</v>
      </c>
      <c r="AS42" t="n">
        <v>0.9999999553991226</v>
      </c>
      <c r="AT42" t="n">
        <v>1.01206841503702</v>
      </c>
      <c r="AU42" t="n">
        <v>1.015992521077949</v>
      </c>
      <c r="AV42" t="n">
        <v>1.033387031764368</v>
      </c>
      <c r="AW42" t="n">
        <v>1.051519590386249</v>
      </c>
    </row>
    <row r="43">
      <c r="A43" t="inlineStr">
        <is>
          <t>m3.0_z0.00030_irv00_STANDARD_TDU13</t>
        </is>
      </c>
      <c r="I43" t="n">
        <v>0.9999980530520545</v>
      </c>
      <c r="J43" t="n">
        <v>1.00000000132544</v>
      </c>
      <c r="K43" t="n">
        <v>1.000000920955847</v>
      </c>
      <c r="L43" t="n">
        <v>1.000002799405504</v>
      </c>
      <c r="M43" t="n">
        <v>1.000005400650626</v>
      </c>
      <c r="O43" t="n">
        <v>0.9919413871099453</v>
      </c>
      <c r="P43" t="n">
        <v>1.000000001528616</v>
      </c>
      <c r="Q43" t="n">
        <v>1.003600874319757</v>
      </c>
      <c r="R43" t="n">
        <v>1.01139525700105</v>
      </c>
      <c r="S43" t="n">
        <v>1.02146982026486</v>
      </c>
      <c r="U43" t="n">
        <v>1.000795368093089</v>
      </c>
      <c r="V43" t="n">
        <v>0.9999999619971774</v>
      </c>
      <c r="W43" t="n">
        <v>1.000064977015532</v>
      </c>
      <c r="X43" t="n">
        <v>0.9994027120244355</v>
      </c>
      <c r="Y43" t="n">
        <v>1.000106979190953</v>
      </c>
      <c r="AA43" t="n">
        <v>0.9868022546999208</v>
      </c>
      <c r="AB43" t="n">
        <v>0.9999999993549604</v>
      </c>
      <c r="AC43" t="n">
        <v>1.003671945267254</v>
      </c>
      <c r="AD43" t="n">
        <v>1.025160912553148</v>
      </c>
      <c r="AE43" t="n">
        <v>1.037541583178099</v>
      </c>
      <c r="AG43" t="n">
        <v>0.9867988438328765</v>
      </c>
      <c r="AH43" t="n">
        <v>1.000000001653568</v>
      </c>
      <c r="AI43" t="n">
        <v>1.003673535391327</v>
      </c>
      <c r="AJ43" t="n">
        <v>1.025165936205103</v>
      </c>
      <c r="AK43" t="n">
        <v>1.037551256222097</v>
      </c>
      <c r="AM43" t="n">
        <v>0.9916757004262918</v>
      </c>
      <c r="AN43" t="n">
        <v>1.000000001530572</v>
      </c>
      <c r="AO43" t="n">
        <v>1.00154350934127</v>
      </c>
      <c r="AP43" t="n">
        <v>1.018204991589156</v>
      </c>
      <c r="AQ43" t="n">
        <v>1.024558088355347</v>
      </c>
      <c r="AS43" t="n">
        <v>0.9881843687521612</v>
      </c>
      <c r="AT43" t="n">
        <v>0.9999999619971774</v>
      </c>
      <c r="AU43" t="n">
        <v>1.003781772673939</v>
      </c>
      <c r="AV43" t="n">
        <v>1.02411321193268</v>
      </c>
      <c r="AW43" t="n">
        <v>1.037702093570575</v>
      </c>
    </row>
    <row r="44">
      <c r="A44" t="inlineStr">
        <is>
          <t>m4.0_z0.00600_irv00_STANDARD_TDU9</t>
        </is>
      </c>
      <c r="I44" t="n">
        <v>0.9999999735338649</v>
      </c>
      <c r="J44" t="n">
        <v>0.9999882146539925</v>
      </c>
      <c r="K44" t="n">
        <v>0.9999798792130671</v>
      </c>
      <c r="L44" t="n">
        <v>0.9999688067304455</v>
      </c>
      <c r="M44" t="n">
        <v>0.9999339535041321</v>
      </c>
      <c r="O44" t="n">
        <v>0.9999999737730266</v>
      </c>
      <c r="P44" t="n">
        <v>1.003070577488112</v>
      </c>
      <c r="Q44" t="n">
        <v>1.006821417111766</v>
      </c>
      <c r="R44" t="n">
        <v>1.009549398070079</v>
      </c>
      <c r="S44" t="n">
        <v>1.030095283765021</v>
      </c>
      <c r="U44" t="n">
        <v>0.9999999345935454</v>
      </c>
      <c r="V44" t="n">
        <v>1.006260473451434</v>
      </c>
      <c r="W44" t="n">
        <v>1.00608989234713</v>
      </c>
      <c r="X44" t="n">
        <v>1.012696283647577</v>
      </c>
      <c r="Y44" t="n">
        <v>0.9979473922460274</v>
      </c>
      <c r="AA44" t="n">
        <v>0.9999999995536903</v>
      </c>
      <c r="AB44" t="n">
        <v>1.005552242235167</v>
      </c>
      <c r="AC44" t="n">
        <v>1.009607638414187</v>
      </c>
      <c r="AD44" t="n">
        <v>1.021157341810206</v>
      </c>
      <c r="AE44" t="n">
        <v>1.055066937571047</v>
      </c>
      <c r="AG44" t="n">
        <v>0.9999999739276008</v>
      </c>
      <c r="AH44" t="n">
        <v>1.005540666591837</v>
      </c>
      <c r="AI44" t="n">
        <v>1.009587925179236</v>
      </c>
      <c r="AJ44" t="n">
        <v>1.021126260899585</v>
      </c>
      <c r="AK44" t="n">
        <v>1.055000329011529</v>
      </c>
      <c r="AM44" t="n">
        <v>0.9999999737863851</v>
      </c>
      <c r="AN44" t="n">
        <v>1.003662670063977</v>
      </c>
      <c r="AO44" t="n">
        <v>1.005469749757979</v>
      </c>
      <c r="AP44" t="n">
        <v>1.01525319541878</v>
      </c>
      <c r="AQ44" t="n">
        <v>1.036705535872868</v>
      </c>
      <c r="AS44" t="n">
        <v>0.9999999345935454</v>
      </c>
      <c r="AT44" t="n">
        <v>1.011636747779553</v>
      </c>
      <c r="AU44" t="n">
        <v>1.015568230454472</v>
      </c>
      <c r="AV44" t="n">
        <v>1.033594963759698</v>
      </c>
      <c r="AW44" t="n">
        <v>1.053636736650132</v>
      </c>
    </row>
    <row r="45">
      <c r="A45" t="inlineStr">
        <is>
          <t>m3.0_z0.02000_irv00_STANDARD_TDU14</t>
        </is>
      </c>
      <c r="I45" t="n">
        <v>0.9999999567677225</v>
      </c>
      <c r="J45" t="n">
        <v>0.9999892920650975</v>
      </c>
      <c r="K45" t="n">
        <v>0.9999830155325313</v>
      </c>
      <c r="L45" t="n">
        <v>0.9999720298715562</v>
      </c>
      <c r="M45" t="n">
        <v>0.9999470138149458</v>
      </c>
      <c r="O45" t="n">
        <v>0.9999999573207732</v>
      </c>
      <c r="P45" t="n">
        <v>1.003839822515579</v>
      </c>
      <c r="Q45" t="n">
        <v>1.00680112804075</v>
      </c>
      <c r="R45" t="n">
        <v>1.011240178731737</v>
      </c>
      <c r="S45" t="n">
        <v>1.027154296627595</v>
      </c>
      <c r="U45" t="n">
        <v>0.9999998864420712</v>
      </c>
      <c r="V45" t="n">
        <v>1.005150448716676</v>
      </c>
      <c r="W45" t="n">
        <v>1.006154654064509</v>
      </c>
      <c r="X45" t="n">
        <v>1.010251108182071</v>
      </c>
      <c r="Y45" t="n">
        <v>1.002417236398854</v>
      </c>
      <c r="AA45" t="n">
        <v>0.9999999991839862</v>
      </c>
      <c r="AB45" t="n">
        <v>1.006609523970813</v>
      </c>
      <c r="AC45" t="n">
        <v>1.010215320676315</v>
      </c>
      <c r="AD45" t="n">
        <v>1.022017030846526</v>
      </c>
      <c r="AE45" t="n">
        <v>1.045475344588908</v>
      </c>
      <c r="AG45" t="n">
        <v>0.9999999576590536</v>
      </c>
      <c r="AH45" t="n">
        <v>1.006599088364571</v>
      </c>
      <c r="AI45" t="n">
        <v>1.010198759056026</v>
      </c>
      <c r="AJ45" t="n">
        <v>1.021989391069479</v>
      </c>
      <c r="AK45" t="n">
        <v>1.04542247686807</v>
      </c>
      <c r="AM45" t="n">
        <v>0.9999999573245812</v>
      </c>
      <c r="AN45" t="n">
        <v>1.004262658614791</v>
      </c>
      <c r="AO45" t="n">
        <v>1.006079713455126</v>
      </c>
      <c r="AP45" t="n">
        <v>1.015110924076915</v>
      </c>
      <c r="AQ45" t="n">
        <v>1.028922884365192</v>
      </c>
      <c r="AS45" t="n">
        <v>0.9999998864420712</v>
      </c>
      <c r="AT45" t="n">
        <v>1.01158646615976</v>
      </c>
      <c r="AU45" t="n">
        <v>1.016181908856852</v>
      </c>
      <c r="AV45" t="n">
        <v>1.031996329246533</v>
      </c>
      <c r="AW45" t="n">
        <v>1.048162991199079</v>
      </c>
    </row>
    <row r="46">
      <c r="A46" t="inlineStr">
        <is>
          <t>m3.0_z0.00100_irv00_STANDARD_TDU11</t>
        </is>
      </c>
      <c r="I46" t="n">
        <v>0.9999999959682431</v>
      </c>
      <c r="J46" t="n">
        <v>0.9999988576284792</v>
      </c>
      <c r="K46" t="n">
        <v>0.9999982814199241</v>
      </c>
      <c r="L46" t="n">
        <v>0.9999971750802518</v>
      </c>
      <c r="M46" t="n">
        <v>0.9999954972544354</v>
      </c>
      <c r="O46" t="n">
        <v>0.999999997180924</v>
      </c>
      <c r="P46" t="n">
        <v>1.00720099906998</v>
      </c>
      <c r="Q46" t="n">
        <v>1.0108975074112</v>
      </c>
      <c r="R46" t="n">
        <v>1.017978444662326</v>
      </c>
      <c r="S46" t="n">
        <v>1.028934780082406</v>
      </c>
      <c r="U46" t="n">
        <v>0.9999998997247767</v>
      </c>
      <c r="V46" t="n">
        <v>1.000477219866786</v>
      </c>
      <c r="W46" t="n">
        <v>1.000436127312935</v>
      </c>
      <c r="X46" t="n">
        <v>1.000859524616881</v>
      </c>
      <c r="Y46" t="n">
        <v>1.000373573550997</v>
      </c>
      <c r="AA46" t="n">
        <v>0.9990673955776818</v>
      </c>
      <c r="AB46" t="n">
        <v>1.011047538546645</v>
      </c>
      <c r="AC46" t="n">
        <v>1.014777420433692</v>
      </c>
      <c r="AD46" t="n">
        <v>1.035683239691031</v>
      </c>
      <c r="AE46" t="n">
        <v>1.049806488535599</v>
      </c>
      <c r="AG46" t="n">
        <v>0.9990672740708371</v>
      </c>
      <c r="AH46" t="n">
        <v>1.011047538758405</v>
      </c>
      <c r="AI46" t="n">
        <v>1.014777481413329</v>
      </c>
      <c r="AJ46" t="n">
        <v>1.035683424222614</v>
      </c>
      <c r="AK46" t="n">
        <v>1.049806856238614</v>
      </c>
      <c r="AM46" t="n">
        <v>0.99999999720679</v>
      </c>
      <c r="AN46" t="n">
        <v>1.007577410544882</v>
      </c>
      <c r="AO46" t="n">
        <v>1.0091059903111</v>
      </c>
      <c r="AP46" t="n">
        <v>1.025536576710637</v>
      </c>
      <c r="AQ46" t="n">
        <v>1.033045825199884</v>
      </c>
      <c r="AS46" t="n">
        <v>0.9991173583101012</v>
      </c>
      <c r="AT46" t="n">
        <v>1.011047439536567</v>
      </c>
      <c r="AU46" t="n">
        <v>1.014781514661885</v>
      </c>
      <c r="AV46" t="n">
        <v>1.035642679549349</v>
      </c>
      <c r="AW46" t="n">
        <v>1.049816257043363</v>
      </c>
    </row>
  </sheetData>
  <pageMargins left="0.75" right="0.75" top="1" bottom="1" header="0.5" footer="0.5"/>
  <drawing r:id="rId1"/>
</worksheet>
</file>

<file path=xl/worksheets/sheet12.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99Ru/101Ru = 0.746711</t>
        </is>
      </c>
      <c r="I2" t="inlineStr">
        <is>
          <t>Int. norm. 99Ru/101Ru = 0.746711</t>
        </is>
      </c>
      <c r="O2" t="inlineStr">
        <is>
          <t>Int. norm. 99Ru/101Ru = 0.745075</t>
        </is>
      </c>
      <c r="U2" t="inlineStr">
        <is>
          <t>Int. norm. 99Ru/101Ru = 0.746711</t>
        </is>
      </c>
      <c r="AA2" t="inlineStr">
        <is>
          <t xml:space="preserve"> 99Ru/101Ru = 0.746835</t>
        </is>
      </c>
      <c r="AG2" t="inlineStr">
        <is>
          <t xml:space="preserve"> 99Ru/101Ru = 0.746835</t>
        </is>
      </c>
      <c r="AM2" t="inlineStr">
        <is>
          <t xml:space="preserve"> 99Ru/101Ru = 0.745075</t>
        </is>
      </c>
      <c r="AS2" t="inlineStr">
        <is>
          <t xml:space="preserve"> 99Ru/101Ru = 0.746835</t>
        </is>
      </c>
    </row>
    <row r="3">
      <c r="A3" t="inlineStr">
        <is>
          <t>Model name</t>
        </is>
      </c>
      <c r="C3" t="inlineStr">
        <is>
          <t>96Ru</t>
        </is>
      </c>
      <c r="D3" t="inlineStr">
        <is>
          <t>98Ru</t>
        </is>
      </c>
      <c r="E3" t="inlineStr">
        <is>
          <t>100Ru</t>
        </is>
      </c>
      <c r="F3" t="inlineStr">
        <is>
          <t>102Ru</t>
        </is>
      </c>
      <c r="G3" t="inlineStr">
        <is>
          <t>104Ru</t>
        </is>
      </c>
      <c r="I3" t="inlineStr">
        <is>
          <t>96Ru</t>
        </is>
      </c>
      <c r="J3" t="inlineStr">
        <is>
          <t>98Ru</t>
        </is>
      </c>
      <c r="K3" t="inlineStr">
        <is>
          <t>100Ru</t>
        </is>
      </c>
      <c r="L3" t="inlineStr">
        <is>
          <t>102Ru</t>
        </is>
      </c>
      <c r="M3" t="inlineStr">
        <is>
          <t>104Ru</t>
        </is>
      </c>
      <c r="O3" t="inlineStr">
        <is>
          <t>96Ru</t>
        </is>
      </c>
      <c r="P3" t="inlineStr">
        <is>
          <t>98Ru</t>
        </is>
      </c>
      <c r="Q3" t="inlineStr">
        <is>
          <t>100Ru</t>
        </is>
      </c>
      <c r="R3" t="inlineStr">
        <is>
          <t>102Ru</t>
        </is>
      </c>
      <c r="S3" t="inlineStr">
        <is>
          <t>104Ru</t>
        </is>
      </c>
      <c r="U3" t="inlineStr">
        <is>
          <t>96Ru</t>
        </is>
      </c>
      <c r="V3" t="inlineStr">
        <is>
          <t>98Ru</t>
        </is>
      </c>
      <c r="W3" t="inlineStr">
        <is>
          <t>100Ru</t>
        </is>
      </c>
      <c r="X3" t="inlineStr">
        <is>
          <t>102Ru</t>
        </is>
      </c>
      <c r="Y3" t="inlineStr">
        <is>
          <t>104Ru</t>
        </is>
      </c>
      <c r="AA3" t="inlineStr">
        <is>
          <t>96Ru</t>
        </is>
      </c>
      <c r="AB3" t="inlineStr">
        <is>
          <t>98Ru</t>
        </is>
      </c>
      <c r="AC3" t="inlineStr">
        <is>
          <t>100Ru</t>
        </is>
      </c>
      <c r="AD3" t="inlineStr">
        <is>
          <t>102Ru</t>
        </is>
      </c>
      <c r="AE3" t="inlineStr">
        <is>
          <t>104Ru</t>
        </is>
      </c>
      <c r="AG3" t="inlineStr">
        <is>
          <t>96Ru</t>
        </is>
      </c>
      <c r="AH3" t="inlineStr">
        <is>
          <t>98Ru</t>
        </is>
      </c>
      <c r="AI3" t="inlineStr">
        <is>
          <t>100Ru</t>
        </is>
      </c>
      <c r="AJ3" t="inlineStr">
        <is>
          <t>102Ru</t>
        </is>
      </c>
      <c r="AK3" t="inlineStr">
        <is>
          <t>104Ru</t>
        </is>
      </c>
      <c r="AM3" t="inlineStr">
        <is>
          <t>96Ru</t>
        </is>
      </c>
      <c r="AN3" t="inlineStr">
        <is>
          <t>98Ru</t>
        </is>
      </c>
      <c r="AO3" t="inlineStr">
        <is>
          <t>100Ru</t>
        </is>
      </c>
      <c r="AP3" t="inlineStr">
        <is>
          <t>102Ru</t>
        </is>
      </c>
      <c r="AQ3" t="inlineStr">
        <is>
          <t>104Ru</t>
        </is>
      </c>
      <c r="AS3" t="inlineStr">
        <is>
          <t>96Ru</t>
        </is>
      </c>
      <c r="AT3" t="inlineStr">
        <is>
          <t>98Ru</t>
        </is>
      </c>
      <c r="AU3" t="inlineStr">
        <is>
          <t>100Ru</t>
        </is>
      </c>
      <c r="AV3" t="inlineStr">
        <is>
          <t>102Ru</t>
        </is>
      </c>
      <c r="AW3" t="inlineStr">
        <is>
          <t>104Ru</t>
        </is>
      </c>
    </row>
    <row r="4">
      <c r="A4" t="inlineStr">
        <is>
          <t>m3.0_z0.00800_irv00_STANDARD_TDU10</t>
        </is>
      </c>
      <c r="C4" t="n">
        <v>-0.1925886639353447</v>
      </c>
      <c r="D4" t="n">
        <v>-0.1929474893458405</v>
      </c>
      <c r="E4" t="n">
        <v>1.000000008981594</v>
      </c>
      <c r="F4" t="n">
        <v>0.4704401770982969</v>
      </c>
      <c r="G4" t="n">
        <v>-0.1049679287046246</v>
      </c>
      <c r="I4" t="n">
        <v>-0.192588587548738</v>
      </c>
      <c r="J4" t="n">
        <v>-0.1929474516863527</v>
      </c>
      <c r="K4" t="n">
        <v>1.000000009045852</v>
      </c>
      <c r="L4" t="n">
        <v>0.4704402670446115</v>
      </c>
      <c r="M4" t="n">
        <v>-0.1049679677242265</v>
      </c>
      <c r="O4" t="n">
        <v>-0.1934654512610712</v>
      </c>
      <c r="P4" t="n">
        <v>-0.1933775923740111</v>
      </c>
      <c r="Q4" t="n">
        <v>1.00000000903703</v>
      </c>
      <c r="R4" t="n">
        <v>0.4694170082100463</v>
      </c>
      <c r="S4" t="n">
        <v>-0.1045302393360468</v>
      </c>
      <c r="U4" t="n">
        <v>-0.1926619034008883</v>
      </c>
      <c r="V4" t="n">
        <v>-0.1929611922762136</v>
      </c>
      <c r="W4" t="n">
        <v>1</v>
      </c>
      <c r="X4" t="n">
        <v>0.4704237449435038</v>
      </c>
      <c r="Y4" t="n">
        <v>-0.1050379033903297</v>
      </c>
      <c r="AA4" t="n">
        <v>-0.1937560493237012</v>
      </c>
      <c r="AB4" t="n">
        <v>-0.1956392097168802</v>
      </c>
      <c r="AC4" t="n">
        <v>1.00000000866185</v>
      </c>
      <c r="AD4" t="n">
        <v>0.4685265549975171</v>
      </c>
      <c r="AE4" t="n">
        <v>-0.1071255501006174</v>
      </c>
      <c r="AG4" t="n">
        <v>-0.1937559701545542</v>
      </c>
      <c r="AH4" t="n">
        <v>-0.1956391703868998</v>
      </c>
      <c r="AI4" t="n">
        <v>1.000000008724701</v>
      </c>
      <c r="AJ4" t="n">
        <v>0.4685266472640414</v>
      </c>
      <c r="AK4" t="n">
        <v>-0.1071255911124138</v>
      </c>
      <c r="AM4" t="n">
        <v>-0.1947058365949027</v>
      </c>
      <c r="AN4" t="n">
        <v>-0.1961086463312496</v>
      </c>
      <c r="AO4" t="n">
        <v>1.000000008713005</v>
      </c>
      <c r="AP4" t="n">
        <v>0.4674298010735228</v>
      </c>
      <c r="AQ4" t="n">
        <v>-0.1066448500651099</v>
      </c>
      <c r="AS4" t="n">
        <v>-0.1938314780303997</v>
      </c>
      <c r="AT4" t="n">
        <v>-0.1956533095910515</v>
      </c>
      <c r="AU4" t="n">
        <v>1</v>
      </c>
      <c r="AV4" t="n">
        <v>0.4685096396955734</v>
      </c>
      <c r="AW4" t="n">
        <v>-0.1071976124976888</v>
      </c>
    </row>
    <row r="5">
      <c r="A5" t="inlineStr">
        <is>
          <t>m3.0_z0.01400_irv00_STANDARD_TDU13</t>
        </is>
      </c>
      <c r="C5" t="n">
        <v>-0.3211192034890953</v>
      </c>
      <c r="D5" t="n">
        <v>-0.267668113819175</v>
      </c>
      <c r="E5" t="n">
        <v>1.000000009767632</v>
      </c>
      <c r="F5" t="n">
        <v>0.3666745052721687</v>
      </c>
      <c r="G5" t="n">
        <v>-0.07813675440004886</v>
      </c>
      <c r="I5" t="n">
        <v>-0.3211219835134849</v>
      </c>
      <c r="J5" t="n">
        <v>-0.2676693690185666</v>
      </c>
      <c r="K5" t="n">
        <v>1.000000008272693</v>
      </c>
      <c r="L5" t="n">
        <v>0.3666728037822217</v>
      </c>
      <c r="M5" t="n">
        <v>-0.07813555135856698</v>
      </c>
      <c r="O5" t="n">
        <v>-0.3221412661358075</v>
      </c>
      <c r="P5" t="n">
        <v>-0.2681858435374014</v>
      </c>
      <c r="Q5" t="n">
        <v>1.000000008265048</v>
      </c>
      <c r="R5" t="n">
        <v>0.3659679976802994</v>
      </c>
      <c r="S5" t="n">
        <v>-0.07740812486735434</v>
      </c>
      <c r="U5" t="n">
        <v>-0.3192484573998886</v>
      </c>
      <c r="V5" t="n">
        <v>-0.2673244910092522</v>
      </c>
      <c r="W5" t="n">
        <v>1</v>
      </c>
      <c r="X5" t="n">
        <v>0.3670855970203614</v>
      </c>
      <c r="Y5" t="n">
        <v>-0.07632985964442171</v>
      </c>
      <c r="AA5" t="n">
        <v>-0.3231359371413944</v>
      </c>
      <c r="AB5" t="n">
        <v>-0.2711004966460262</v>
      </c>
      <c r="AC5" t="n">
        <v>1.000000009416802</v>
      </c>
      <c r="AD5" t="n">
        <v>0.3649473981792717</v>
      </c>
      <c r="AE5" t="n">
        <v>-0.0798204638108313</v>
      </c>
      <c r="AG5" t="n">
        <v>-0.3231387501272371</v>
      </c>
      <c r="AH5" t="n">
        <v>-0.2711017755229241</v>
      </c>
      <c r="AI5" t="n">
        <v>1.00000000797579</v>
      </c>
      <c r="AJ5" t="n">
        <v>0.3649456966320697</v>
      </c>
      <c r="AK5" t="n">
        <v>-0.0798192355245033</v>
      </c>
      <c r="AM5" t="n">
        <v>-0.3242431310045527</v>
      </c>
      <c r="AN5" t="n">
        <v>-0.2716655116521132</v>
      </c>
      <c r="AO5" t="n">
        <v>1.000000007965685</v>
      </c>
      <c r="AP5" t="n">
        <v>0.3641917236178177</v>
      </c>
      <c r="AQ5" t="n">
        <v>-0.07902622248900765</v>
      </c>
      <c r="AS5" t="n">
        <v>-0.3212554419068798</v>
      </c>
      <c r="AT5" t="n">
        <v>-0.2707554791690541</v>
      </c>
      <c r="AU5" t="n">
        <v>1</v>
      </c>
      <c r="AV5" t="n">
        <v>0.3653604851219335</v>
      </c>
      <c r="AW5" t="n">
        <v>-0.07800408332636996</v>
      </c>
    </row>
    <row r="6">
      <c r="A6" t="inlineStr">
        <is>
          <t>m4.0_z0.00800_irv00_STANDARD_TDU9</t>
        </is>
      </c>
      <c r="C6" t="n">
        <v>0.1358214436719685</v>
      </c>
      <c r="D6" t="n">
        <v>0.01270882391768424</v>
      </c>
      <c r="E6" t="n">
        <v>1.000000003861246</v>
      </c>
      <c r="F6" t="n">
        <v>0.3862609363514125</v>
      </c>
      <c r="G6" t="n">
        <v>-0.2851172198858887</v>
      </c>
      <c r="I6" t="n">
        <v>0.1358211030820892</v>
      </c>
      <c r="J6" t="n">
        <v>0.01270928226152784</v>
      </c>
      <c r="K6" t="n">
        <v>1.000000004686026</v>
      </c>
      <c r="L6" t="n">
        <v>0.386266470093955</v>
      </c>
      <c r="M6" t="n">
        <v>-0.2851214749323039</v>
      </c>
      <c r="O6" t="n">
        <v>0.1353364115679763</v>
      </c>
      <c r="P6" t="n">
        <v>0.01252406311656237</v>
      </c>
      <c r="Q6" t="n">
        <v>1.000000004685889</v>
      </c>
      <c r="R6" t="n">
        <v>0.3851988904637542</v>
      </c>
      <c r="S6" t="n">
        <v>-0.2848750932694744</v>
      </c>
      <c r="U6" t="n">
        <v>0.1308809359968301</v>
      </c>
      <c r="V6" t="n">
        <v>0.01173750628461008</v>
      </c>
      <c r="W6" t="n">
        <v>1</v>
      </c>
      <c r="X6" t="n">
        <v>0.385203772443744</v>
      </c>
      <c r="Y6" t="n">
        <v>-0.2896769614840419</v>
      </c>
      <c r="AA6" t="n">
        <v>0.1367086348191826</v>
      </c>
      <c r="AB6" t="n">
        <v>0.002257557110141306</v>
      </c>
      <c r="AC6" t="n">
        <v>1.000000003552604</v>
      </c>
      <c r="AD6" t="n">
        <v>0.3817765992941702</v>
      </c>
      <c r="AE6" t="n">
        <v>-0.2927306695255094</v>
      </c>
      <c r="AG6" t="n">
        <v>0.1367082968743813</v>
      </c>
      <c r="AH6" t="n">
        <v>0.002258158353359625</v>
      </c>
      <c r="AI6" t="n">
        <v>1.000000004310287</v>
      </c>
      <c r="AJ6" t="n">
        <v>0.3817821307142675</v>
      </c>
      <c r="AK6" t="n">
        <v>-0.2927351299886118</v>
      </c>
      <c r="AM6" t="n">
        <v>0.1361807175645672</v>
      </c>
      <c r="AN6" t="n">
        <v>0.002032691149373705</v>
      </c>
      <c r="AO6" t="n">
        <v>1.000000004309757</v>
      </c>
      <c r="AP6" t="n">
        <v>0.3806418815208639</v>
      </c>
      <c r="AQ6" t="n">
        <v>-0.2924432191267271</v>
      </c>
      <c r="AS6" t="n">
        <v>0.1317236428185363</v>
      </c>
      <c r="AT6" t="n">
        <v>0.001281039741937784</v>
      </c>
      <c r="AU6" t="n">
        <v>1</v>
      </c>
      <c r="AV6" t="n">
        <v>0.3807113631095135</v>
      </c>
      <c r="AW6" t="n">
        <v>-0.2973289349267048</v>
      </c>
    </row>
    <row r="7">
      <c r="A7" t="inlineStr">
        <is>
          <t>m4.0_z0.01400_irv00_STANDARD_TDU8</t>
        </is>
      </c>
      <c r="C7" t="n">
        <v>0.135213381364796</v>
      </c>
      <c r="D7" t="n">
        <v>0.01301769522621399</v>
      </c>
      <c r="E7" t="n">
        <v>1.000000003910095</v>
      </c>
      <c r="F7" t="n">
        <v>0.3643790641327804</v>
      </c>
      <c r="G7" t="n">
        <v>-0.3167014558491665</v>
      </c>
      <c r="I7" t="n">
        <v>0.1352129957307201</v>
      </c>
      <c r="J7" t="n">
        <v>0.01301812652532371</v>
      </c>
      <c r="K7" t="n">
        <v>1.000000004757811</v>
      </c>
      <c r="L7" t="n">
        <v>0.3643841893599237</v>
      </c>
      <c r="M7" t="n">
        <v>-0.3167064556750868</v>
      </c>
      <c r="O7" t="n">
        <v>0.1347493292154621</v>
      </c>
      <c r="P7" t="n">
        <v>0.01283819787119262</v>
      </c>
      <c r="Q7" t="n">
        <v>1.000000004758891</v>
      </c>
      <c r="R7" t="n">
        <v>0.3633705296420316</v>
      </c>
      <c r="S7" t="n">
        <v>-0.316301202517657</v>
      </c>
      <c r="U7" t="n">
        <v>0.1303805858918283</v>
      </c>
      <c r="V7" t="n">
        <v>0.01206741413416879</v>
      </c>
      <c r="W7" t="n">
        <v>1</v>
      </c>
      <c r="X7" t="n">
        <v>0.3633514364405032</v>
      </c>
      <c r="Y7" t="n">
        <v>-0.3211529271708065</v>
      </c>
      <c r="AA7" t="n">
        <v>0.1360867696487134</v>
      </c>
      <c r="AB7" t="n">
        <v>0.003004592352695568</v>
      </c>
      <c r="AC7" t="n">
        <v>1.000000003616996</v>
      </c>
      <c r="AD7" t="n">
        <v>0.3599988195346349</v>
      </c>
      <c r="AE7" t="n">
        <v>-0.3240063098797208</v>
      </c>
      <c r="AG7" t="n">
        <v>0.1360863854931834</v>
      </c>
      <c r="AH7" t="n">
        <v>0.003005157588471097</v>
      </c>
      <c r="AI7" t="n">
        <v>1.000000004398359</v>
      </c>
      <c r="AJ7" t="n">
        <v>0.3600039402872759</v>
      </c>
      <c r="AK7" t="n">
        <v>-0.3240115107199131</v>
      </c>
      <c r="AM7" t="n">
        <v>0.1355817447276644</v>
      </c>
      <c r="AN7" t="n">
        <v>0.002786452530217864</v>
      </c>
      <c r="AO7" t="n">
        <v>1.000000004395304</v>
      </c>
      <c r="AP7" t="n">
        <v>0.3589215534250639</v>
      </c>
      <c r="AQ7" t="n">
        <v>-0.3235497452072363</v>
      </c>
      <c r="AS7" t="n">
        <v>0.1312111358330666</v>
      </c>
      <c r="AT7" t="n">
        <v>0.002049212405412929</v>
      </c>
      <c r="AU7" t="n">
        <v>1</v>
      </c>
      <c r="AV7" t="n">
        <v>0.358963464866117</v>
      </c>
      <c r="AW7" t="n">
        <v>-0.3284948567976007</v>
      </c>
    </row>
    <row r="8">
      <c r="A8" t="inlineStr">
        <is>
          <t>m3.0_z0.01000_irv00_STANDARD_TDU11</t>
        </is>
      </c>
      <c r="C8" t="n">
        <v>-0.2717039580080183</v>
      </c>
      <c r="D8" t="n">
        <v>-0.2388370921890814</v>
      </c>
      <c r="E8" t="n">
        <v>1.000000009729884</v>
      </c>
      <c r="F8" t="n">
        <v>0.3582049819583766</v>
      </c>
      <c r="G8" t="n">
        <v>-0.09143506822240077</v>
      </c>
      <c r="I8" t="n">
        <v>-0.2717054524461037</v>
      </c>
      <c r="J8" t="n">
        <v>-0.238837786028602</v>
      </c>
      <c r="K8" t="n">
        <v>1.000000008745987</v>
      </c>
      <c r="L8" t="n">
        <v>0.3582039508974245</v>
      </c>
      <c r="M8" t="n">
        <v>-0.09143436566348641</v>
      </c>
      <c r="O8" t="n">
        <v>-0.2726667113849925</v>
      </c>
      <c r="P8" t="n">
        <v>-0.239319893244712</v>
      </c>
      <c r="Q8" t="n">
        <v>1.000000008737544</v>
      </c>
      <c r="R8" t="n">
        <v>0.3574820058471748</v>
      </c>
      <c r="S8" t="n">
        <v>-0.09080350871827036</v>
      </c>
      <c r="U8" t="n">
        <v>-0.2705655408631668</v>
      </c>
      <c r="V8" t="n">
        <v>-0.2386264642066392</v>
      </c>
      <c r="W8" t="n">
        <v>1</v>
      </c>
      <c r="X8" t="n">
        <v>0.3584536474788136</v>
      </c>
      <c r="Y8" t="n">
        <v>-0.09034031673312336</v>
      </c>
      <c r="AA8" t="n">
        <v>-0.2733810175714613</v>
      </c>
      <c r="AB8" t="n">
        <v>-0.2418907182777374</v>
      </c>
      <c r="AC8" t="n">
        <v>1.000000009379054</v>
      </c>
      <c r="AD8" t="n">
        <v>0.3564405957523498</v>
      </c>
      <c r="AE8" t="n">
        <v>-0.09324897774165564</v>
      </c>
      <c r="AG8" t="n">
        <v>-0.2733825285863288</v>
      </c>
      <c r="AH8" t="n">
        <v>-0.2418914245935109</v>
      </c>
      <c r="AI8" t="n">
        <v>1.000000008437413</v>
      </c>
      <c r="AJ8" t="n">
        <v>0.3564395653110939</v>
      </c>
      <c r="AK8" t="n">
        <v>-0.09324826037478751</v>
      </c>
      <c r="AM8" t="n">
        <v>-0.2744239152153523</v>
      </c>
      <c r="AN8" t="n">
        <v>-0.2424174229862583</v>
      </c>
      <c r="AO8" t="n">
        <v>1.000000008427568</v>
      </c>
      <c r="AP8" t="n">
        <v>0.3556670071859463</v>
      </c>
      <c r="AQ8" t="n">
        <v>-0.09255961770261788</v>
      </c>
      <c r="AS8" t="n">
        <v>-0.2722373932101363</v>
      </c>
      <c r="AT8" t="n">
        <v>-0.241679341995632</v>
      </c>
      <c r="AU8" t="n">
        <v>1</v>
      </c>
      <c r="AV8" t="n">
        <v>0.3566903005794251</v>
      </c>
      <c r="AW8" t="n">
        <v>-0.09214921322618669</v>
      </c>
    </row>
    <row r="9">
      <c r="A9" t="inlineStr">
        <is>
          <t>m3.0_z0.00200_irv00_STANDARD_TDU10</t>
        </is>
      </c>
      <c r="C9" t="n">
        <v>0.02524261352387924</v>
      </c>
      <c r="D9" t="n">
        <v>-0.06636954015704077</v>
      </c>
      <c r="E9" t="n">
        <v>1.00000000527567</v>
      </c>
      <c r="F9" t="n">
        <v>0.4024813877490097</v>
      </c>
      <c r="G9" t="n">
        <v>-0.1703184563339732</v>
      </c>
      <c r="I9" t="n">
        <v>0.02524373830369097</v>
      </c>
      <c r="J9" t="n">
        <v>-0.06636863144937044</v>
      </c>
      <c r="K9" t="n">
        <v>1.000000007011647</v>
      </c>
      <c r="L9" t="n">
        <v>0.40248532135962</v>
      </c>
      <c r="M9" t="n">
        <v>-0.170320021060038</v>
      </c>
      <c r="O9" t="n">
        <v>0.02458530031800926</v>
      </c>
      <c r="P9" t="n">
        <v>-0.06666345204788932</v>
      </c>
      <c r="Q9" t="n">
        <v>1.000000007008051</v>
      </c>
      <c r="R9" t="n">
        <v>0.4014482861649355</v>
      </c>
      <c r="S9" t="n">
        <v>-0.1702892160469222</v>
      </c>
      <c r="U9" t="n">
        <v>0.02176431754245933</v>
      </c>
      <c r="V9" t="n">
        <v>-0.06704013665020987</v>
      </c>
      <c r="W9" t="n">
        <v>1</v>
      </c>
      <c r="X9" t="n">
        <v>0.4017278266546832</v>
      </c>
      <c r="Y9" t="n">
        <v>-0.1735773919723257</v>
      </c>
      <c r="AA9" t="n">
        <v>0.02538663553153242</v>
      </c>
      <c r="AB9" t="n">
        <v>-0.06962096955831498</v>
      </c>
      <c r="AC9" t="n">
        <v>1.000000005069168</v>
      </c>
      <c r="AD9" t="n">
        <v>0.3998796217752343</v>
      </c>
      <c r="AE9" t="n">
        <v>-0.1740599912802843</v>
      </c>
      <c r="AG9" t="n">
        <v>0.02538777656403548</v>
      </c>
      <c r="AH9" t="n">
        <v>-0.06962002294806632</v>
      </c>
      <c r="AI9" t="n">
        <v>1.0000000067374</v>
      </c>
      <c r="AJ9" t="n">
        <v>0.3998835613505666</v>
      </c>
      <c r="AK9" t="n">
        <v>-0.1740616237685113</v>
      </c>
      <c r="AM9" t="n">
        <v>0.02467413493011917</v>
      </c>
      <c r="AN9" t="n">
        <v>-0.06994600654819358</v>
      </c>
      <c r="AO9" t="n">
        <v>1.000000006729786</v>
      </c>
      <c r="AP9" t="n">
        <v>0.3987725237385667</v>
      </c>
      <c r="AQ9" t="n">
        <v>-0.174016009584192</v>
      </c>
      <c r="AS9" t="n">
        <v>0.02188418788995796</v>
      </c>
      <c r="AT9" t="n">
        <v>-0.0702954477479007</v>
      </c>
      <c r="AU9" t="n">
        <v>1</v>
      </c>
      <c r="AV9" t="n">
        <v>0.3991214032048269</v>
      </c>
      <c r="AW9" t="n">
        <v>-0.1773407399971314</v>
      </c>
    </row>
    <row r="10">
      <c r="A10" t="inlineStr">
        <is>
          <t>m4.0_z0.00200_irv00_STANDARD_TDU15</t>
        </is>
      </c>
      <c r="C10" t="n">
        <v>0.1129779933761732</v>
      </c>
      <c r="D10" t="n">
        <v>-0.006204856912717105</v>
      </c>
      <c r="E10" t="n">
        <v>1.000000004158785</v>
      </c>
      <c r="F10" t="n">
        <v>0.383766315354972</v>
      </c>
      <c r="G10" t="n">
        <v>-0.2204835889574319</v>
      </c>
      <c r="I10" t="n">
        <v>0.1129781063925249</v>
      </c>
      <c r="J10" t="n">
        <v>-0.006204212137918875</v>
      </c>
      <c r="K10" t="n">
        <v>1.000000005207514</v>
      </c>
      <c r="L10" t="n">
        <v>0.3837715672146643</v>
      </c>
      <c r="M10" t="n">
        <v>-0.2204862240998118</v>
      </c>
      <c r="O10" t="n">
        <v>0.1124361622723517</v>
      </c>
      <c r="P10" t="n">
        <v>-0.006421576196961934</v>
      </c>
      <c r="Q10" t="n">
        <v>1.000000005206209</v>
      </c>
      <c r="R10" t="n">
        <v>0.3827187292631969</v>
      </c>
      <c r="S10" t="n">
        <v>-0.2204825507472435</v>
      </c>
      <c r="U10" t="n">
        <v>0.1082458772900894</v>
      </c>
      <c r="V10" t="n">
        <v>-0.007130686816178073</v>
      </c>
      <c r="W10" t="n">
        <v>1</v>
      </c>
      <c r="X10" t="n">
        <v>0.382752861869982</v>
      </c>
      <c r="Y10" t="n">
        <v>-0.2248761016340952</v>
      </c>
      <c r="AA10" t="n">
        <v>0.1136804195378538</v>
      </c>
      <c r="AB10" t="n">
        <v>-0.01412012072155022</v>
      </c>
      <c r="AC10" t="n">
        <v>1.000000003901214</v>
      </c>
      <c r="AD10" t="n">
        <v>0.3798889447192977</v>
      </c>
      <c r="AE10" t="n">
        <v>-0.2268437545438484</v>
      </c>
      <c r="AG10" t="n">
        <v>0.1136805402142851</v>
      </c>
      <c r="AH10" t="n">
        <v>-0.01411936918698315</v>
      </c>
      <c r="AI10" t="n">
        <v>1.000000004886903</v>
      </c>
      <c r="AJ10" t="n">
        <v>0.3798941968888005</v>
      </c>
      <c r="AK10" t="n">
        <v>-0.2268465440654714</v>
      </c>
      <c r="AM10" t="n">
        <v>0.113091619613512</v>
      </c>
      <c r="AN10" t="n">
        <v>-0.01437336761092882</v>
      </c>
      <c r="AO10" t="n">
        <v>1.000000004888169</v>
      </c>
      <c r="AP10" t="n">
        <v>0.3787685825100905</v>
      </c>
      <c r="AQ10" t="n">
        <v>-0.2268207258546829</v>
      </c>
      <c r="AS10" t="n">
        <v>0.1089092134038502</v>
      </c>
      <c r="AT10" t="n">
        <v>-0.01505102224296147</v>
      </c>
      <c r="AU10" t="n">
        <v>1</v>
      </c>
      <c r="AV10" t="n">
        <v>0.3788683138988627</v>
      </c>
      <c r="AW10" t="n">
        <v>-0.2312705347694751</v>
      </c>
    </row>
    <row r="11">
      <c r="A11" t="inlineStr">
        <is>
          <t>m4.0_z0.01000_irv00_STANDARD_TDU8</t>
        </is>
      </c>
      <c r="C11" t="n">
        <v>0.1444770153979924</v>
      </c>
      <c r="D11" t="n">
        <v>0.01788886950349067</v>
      </c>
      <c r="E11" t="n">
        <v>1.000000004010015</v>
      </c>
      <c r="F11" t="n">
        <v>0.3744714746845013</v>
      </c>
      <c r="G11" t="n">
        <v>-0.3019842042428778</v>
      </c>
      <c r="I11" t="n">
        <v>0.1444764829673993</v>
      </c>
      <c r="J11" t="n">
        <v>0.01788927426941427</v>
      </c>
      <c r="K11" t="n">
        <v>1.000000004996869</v>
      </c>
      <c r="L11" t="n">
        <v>0.3744769279067466</v>
      </c>
      <c r="M11" t="n">
        <v>-0.3019889041759106</v>
      </c>
      <c r="O11" t="n">
        <v>0.144016479003165</v>
      </c>
      <c r="P11" t="n">
        <v>0.01771253703330666</v>
      </c>
      <c r="Q11" t="n">
        <v>1.0000000049965</v>
      </c>
      <c r="R11" t="n">
        <v>0.373432903630457</v>
      </c>
      <c r="S11" t="n">
        <v>-0.3016810161650235</v>
      </c>
      <c r="U11" t="n">
        <v>0.139476299516434</v>
      </c>
      <c r="V11" t="n">
        <v>0.01690457417278819</v>
      </c>
      <c r="W11" t="n">
        <v>1</v>
      </c>
      <c r="X11" t="n">
        <v>0.3734057102211785</v>
      </c>
      <c r="Y11" t="n">
        <v>-0.306591742073367</v>
      </c>
      <c r="AA11" t="n">
        <v>0.1454105950782214</v>
      </c>
      <c r="AB11" t="n">
        <v>0.008972105409732478</v>
      </c>
      <c r="AC11" t="n">
        <v>1.000000003736901</v>
      </c>
      <c r="AD11" t="n">
        <v>0.3703391112197529</v>
      </c>
      <c r="AE11" t="n">
        <v>-0.30881489722967</v>
      </c>
      <c r="AG11" t="n">
        <v>0.1454100613764874</v>
      </c>
      <c r="AH11" t="n">
        <v>0.008972633880712122</v>
      </c>
      <c r="AI11" t="n">
        <v>1.000000004661094</v>
      </c>
      <c r="AJ11" t="n">
        <v>0.3703445623600237</v>
      </c>
      <c r="AK11" t="n">
        <v>-0.3088197871857342</v>
      </c>
      <c r="AM11" t="n">
        <v>0.1449096830991281</v>
      </c>
      <c r="AN11" t="n">
        <v>0.008759926172733168</v>
      </c>
      <c r="AO11" t="n">
        <v>1.000000004661226</v>
      </c>
      <c r="AP11" t="n">
        <v>0.3692289131470596</v>
      </c>
      <c r="AQ11" t="n">
        <v>-0.3084649779778355</v>
      </c>
      <c r="AS11" t="n">
        <v>0.1403673608670823</v>
      </c>
      <c r="AT11" t="n">
        <v>0.007982512267054202</v>
      </c>
      <c r="AU11" t="n">
        <v>1</v>
      </c>
      <c r="AV11" t="n">
        <v>0.3692656412188701</v>
      </c>
      <c r="AW11" t="n">
        <v>-0.3134592695122096</v>
      </c>
    </row>
    <row r="12">
      <c r="A12" t="inlineStr">
        <is>
          <t>m4.0_z0.00010_irv00_STANDARD_TDU25</t>
        </is>
      </c>
      <c r="C12" t="n">
        <v>0.1271015263215602</v>
      </c>
      <c r="D12" t="n">
        <v>-0.007829728418951021</v>
      </c>
      <c r="E12" t="n">
        <v>1.000000002657764</v>
      </c>
      <c r="F12" t="n">
        <v>0.4063621601435585</v>
      </c>
      <c r="G12" t="n">
        <v>-0.1750551093282482</v>
      </c>
      <c r="I12" t="n">
        <v>0.12710151651619</v>
      </c>
      <c r="J12" t="n">
        <v>-0.00782896519147545</v>
      </c>
      <c r="K12" t="n">
        <v>1.000000005288581</v>
      </c>
      <c r="L12" t="n">
        <v>0.4063681692550495</v>
      </c>
      <c r="M12" t="n">
        <v>-0.1750565478775523</v>
      </c>
      <c r="O12" t="n">
        <v>0.126536954234604</v>
      </c>
      <c r="P12" t="n">
        <v>-0.008066302525169527</v>
      </c>
      <c r="Q12" t="n">
        <v>1.000000005281683</v>
      </c>
      <c r="R12" t="n">
        <v>0.4052468426298167</v>
      </c>
      <c r="S12" t="n">
        <v>-0.1753274293380995</v>
      </c>
      <c r="U12" t="n">
        <v>0.1219986469300003</v>
      </c>
      <c r="V12" t="n">
        <v>-0.008826561377786118</v>
      </c>
      <c r="W12" t="n">
        <v>1</v>
      </c>
      <c r="X12" t="n">
        <v>0.4052632505961689</v>
      </c>
      <c r="Y12" t="n">
        <v>-0.1798008744509095</v>
      </c>
      <c r="AA12" t="n">
        <v>0.1278582486685664</v>
      </c>
      <c r="AB12" t="n">
        <v>-0.008372444579851646</v>
      </c>
      <c r="AC12" t="n">
        <v>1.000000002557844</v>
      </c>
      <c r="AD12" t="n">
        <v>0.4041209728811168</v>
      </c>
      <c r="AE12" t="n">
        <v>-0.1781800176503534</v>
      </c>
      <c r="AG12" t="n">
        <v>0.1278582387973973</v>
      </c>
      <c r="AH12" t="n">
        <v>-0.008371665777944105</v>
      </c>
      <c r="AI12" t="n">
        <v>1.00000000509124</v>
      </c>
      <c r="AJ12" t="n">
        <v>0.4041269920322347</v>
      </c>
      <c r="AK12" t="n">
        <v>-0.178181528086967</v>
      </c>
      <c r="AM12" t="n">
        <v>0.1272469843164909</v>
      </c>
      <c r="AN12" t="n">
        <v>-0.0086297638019727</v>
      </c>
      <c r="AO12" t="n">
        <v>1.000000005088578</v>
      </c>
      <c r="AP12" t="n">
        <v>0.4029241070218346</v>
      </c>
      <c r="AQ12" t="n">
        <v>-0.1784647548799763</v>
      </c>
      <c r="AS12" t="n">
        <v>0.1227248873168065</v>
      </c>
      <c r="AT12" t="n">
        <v>-0.009374992817959102</v>
      </c>
      <c r="AU12" t="n">
        <v>1</v>
      </c>
      <c r="AV12" t="n">
        <v>0.4030162681719287</v>
      </c>
      <c r="AW12" t="n">
        <v>-0.1829529294478712</v>
      </c>
    </row>
    <row r="13">
      <c r="A13" t="inlineStr">
        <is>
          <t>m4.0_z0.00300_irv00_STANDARD_TDU12</t>
        </is>
      </c>
      <c r="C13" t="n">
        <v>0.1367989624734278</v>
      </c>
      <c r="D13" t="n">
        <v>0.00713832573051576</v>
      </c>
      <c r="E13" t="n">
        <v>1.000000004105495</v>
      </c>
      <c r="F13" t="n">
        <v>0.3680877266165616</v>
      </c>
      <c r="G13" t="n">
        <v>-0.2526619202070091</v>
      </c>
      <c r="I13" t="n">
        <v>0.1367986529779774</v>
      </c>
      <c r="J13" t="n">
        <v>0.007138877122320933</v>
      </c>
      <c r="K13" t="n">
        <v>1.00000000518317</v>
      </c>
      <c r="L13" t="n">
        <v>0.3680931448328255</v>
      </c>
      <c r="M13" t="n">
        <v>-0.2526653695679049</v>
      </c>
      <c r="O13" t="n">
        <v>0.1362957767831237</v>
      </c>
      <c r="P13" t="n">
        <v>0.006937318040993353</v>
      </c>
      <c r="Q13" t="n">
        <v>1.0000000051797</v>
      </c>
      <c r="R13" t="n">
        <v>0.3670615282178052</v>
      </c>
      <c r="S13" t="n">
        <v>-0.2525806690128508</v>
      </c>
      <c r="U13" t="n">
        <v>0.1317617081743405</v>
      </c>
      <c r="V13" t="n">
        <v>0.006149931965279555</v>
      </c>
      <c r="W13" t="n">
        <v>1</v>
      </c>
      <c r="X13" t="n">
        <v>0.3670155875354674</v>
      </c>
      <c r="Y13" t="n">
        <v>-0.2573203256582258</v>
      </c>
      <c r="AA13" t="n">
        <v>0.1376755550164255</v>
      </c>
      <c r="AB13" t="n">
        <v>-0.001056610448024742</v>
      </c>
      <c r="AC13" t="n">
        <v>1.000000003843482</v>
      </c>
      <c r="AD13" t="n">
        <v>0.3640798237891651</v>
      </c>
      <c r="AE13" t="n">
        <v>-0.2592544653823303</v>
      </c>
      <c r="AG13" t="n">
        <v>0.137675247319177</v>
      </c>
      <c r="AH13" t="n">
        <v>-0.001055942769268966</v>
      </c>
      <c r="AI13" t="n">
        <v>1.00000000485343</v>
      </c>
      <c r="AJ13" t="n">
        <v>0.3640852397863896</v>
      </c>
      <c r="AK13" t="n">
        <v>-0.2592580888543191</v>
      </c>
      <c r="AM13" t="n">
        <v>0.1371285696206308</v>
      </c>
      <c r="AN13" t="n">
        <v>-0.001293667244074855</v>
      </c>
      <c r="AO13" t="n">
        <v>1.000000004852692</v>
      </c>
      <c r="AP13" t="n">
        <v>0.3629826749969377</v>
      </c>
      <c r="AQ13" t="n">
        <v>-0.2591444955170685</v>
      </c>
      <c r="AS13" t="n">
        <v>0.1325964231281072</v>
      </c>
      <c r="AT13" t="n">
        <v>-0.002050376084796668</v>
      </c>
      <c r="AU13" t="n">
        <v>1</v>
      </c>
      <c r="AV13" t="n">
        <v>0.3630000944342256</v>
      </c>
      <c r="AW13" t="n">
        <v>-0.263949329136787</v>
      </c>
    </row>
    <row r="14">
      <c r="A14" t="inlineStr">
        <is>
          <t>m3.0_z0.00010_irv00_STANDARD_TDU16</t>
        </is>
      </c>
      <c r="C14" t="n">
        <v>0.08390507127087332</v>
      </c>
      <c r="D14" t="n">
        <v>-0.03429380984409924</v>
      </c>
      <c r="E14" t="n">
        <v>1.000000002286949</v>
      </c>
      <c r="F14" t="n">
        <v>0.4136320449843467</v>
      </c>
      <c r="G14" t="n">
        <v>-0.1686244270715509</v>
      </c>
      <c r="I14" t="n">
        <v>0.08390570468818138</v>
      </c>
      <c r="J14" t="n">
        <v>-0.0342929079568807</v>
      </c>
      <c r="K14" t="n">
        <v>1.000000003978699</v>
      </c>
      <c r="L14" t="n">
        <v>0.4136373220526631</v>
      </c>
      <c r="M14" t="n">
        <v>-0.1686258735477663</v>
      </c>
      <c r="O14" t="n">
        <v>0.08329001013025603</v>
      </c>
      <c r="P14" t="n">
        <v>-0.03456011879226425</v>
      </c>
      <c r="Q14" t="n">
        <v>1.00000000397721</v>
      </c>
      <c r="R14" t="n">
        <v>0.412529345163835</v>
      </c>
      <c r="S14" t="n">
        <v>-0.1687988424056307</v>
      </c>
      <c r="U14" t="n">
        <v>0.07944202043458286</v>
      </c>
      <c r="V14" t="n">
        <v>-0.03516035172476142</v>
      </c>
      <c r="W14" t="n">
        <v>1</v>
      </c>
      <c r="X14" t="n">
        <v>0.4126660148129588</v>
      </c>
      <c r="Y14" t="n">
        <v>-0.1727893547600674</v>
      </c>
      <c r="AA14" t="n">
        <v>0.08442281896448023</v>
      </c>
      <c r="AB14" t="n">
        <v>-0.03518114754852419</v>
      </c>
      <c r="AC14" t="n">
        <v>1.000000002193691</v>
      </c>
      <c r="AD14" t="n">
        <v>0.4113974916641894</v>
      </c>
      <c r="AE14" t="n">
        <v>-0.171690861340279</v>
      </c>
      <c r="AG14" t="n">
        <v>0.08442346001358107</v>
      </c>
      <c r="AH14" t="n">
        <v>-0.03518022685654509</v>
      </c>
      <c r="AI14" t="n">
        <v>1.000000003821156</v>
      </c>
      <c r="AJ14" t="n">
        <v>0.4114027781682342</v>
      </c>
      <c r="AK14" t="n">
        <v>-0.1716923723890135</v>
      </c>
      <c r="AM14" t="n">
        <v>0.08375678914608099</v>
      </c>
      <c r="AN14" t="n">
        <v>-0.03547113032110152</v>
      </c>
      <c r="AO14" t="n">
        <v>1.000000003821278</v>
      </c>
      <c r="AP14" t="n">
        <v>0.410214375964698</v>
      </c>
      <c r="AQ14" t="n">
        <v>-0.1718698737835294</v>
      </c>
      <c r="AS14" t="n">
        <v>0.07993248273660754</v>
      </c>
      <c r="AT14" t="n">
        <v>-0.03605268810848265</v>
      </c>
      <c r="AU14" t="n">
        <v>1</v>
      </c>
      <c r="AV14" t="n">
        <v>0.4104262126098304</v>
      </c>
      <c r="AW14" t="n">
        <v>-0.1758802818461681</v>
      </c>
    </row>
    <row r="15">
      <c r="A15" t="inlineStr">
        <is>
          <t>m3.0_z0.00300_irv00_STANDARD_TDU9</t>
        </is>
      </c>
      <c r="C15" t="n">
        <v>-0.01024587858222681</v>
      </c>
      <c r="D15" t="n">
        <v>-0.08507318549955123</v>
      </c>
      <c r="E15" t="n">
        <v>1.000000005195734</v>
      </c>
      <c r="F15" t="n">
        <v>0.443412820476663</v>
      </c>
      <c r="G15" t="n">
        <v>-0.1629450053663994</v>
      </c>
      <c r="I15" t="n">
        <v>-0.01024461544101297</v>
      </c>
      <c r="J15" t="n">
        <v>-0.08507232762182541</v>
      </c>
      <c r="K15" t="n">
        <v>1.000000006321322</v>
      </c>
      <c r="L15" t="n">
        <v>0.4434163670660395</v>
      </c>
      <c r="M15" t="n">
        <v>-0.1629464020255763</v>
      </c>
      <c r="O15" t="n">
        <v>-0.01093231782417574</v>
      </c>
      <c r="P15" t="n">
        <v>-0.08538325649033057</v>
      </c>
      <c r="Q15" t="n">
        <v>1.000000006314173</v>
      </c>
      <c r="R15" t="n">
        <v>0.4423161943888905</v>
      </c>
      <c r="S15" t="n">
        <v>-0.162831109201871</v>
      </c>
      <c r="U15" t="n">
        <v>-0.01314396626983409</v>
      </c>
      <c r="V15" t="n">
        <v>-0.08562965016489009</v>
      </c>
      <c r="W15" t="n">
        <v>1</v>
      </c>
      <c r="X15" t="n">
        <v>0.4427759924166811</v>
      </c>
      <c r="Y15" t="n">
        <v>-0.1656683687849987</v>
      </c>
      <c r="AA15" t="n">
        <v>-0.01036084242289625</v>
      </c>
      <c r="AB15" t="n">
        <v>-0.08982255013667562</v>
      </c>
      <c r="AC15" t="n">
        <v>1.000000004971469</v>
      </c>
      <c r="AD15" t="n">
        <v>0.440583336112077</v>
      </c>
      <c r="AE15" t="n">
        <v>-0.1671358700894299</v>
      </c>
      <c r="AG15" t="n">
        <v>-0.01035955953439928</v>
      </c>
      <c r="AH15" t="n">
        <v>-0.089821648120277</v>
      </c>
      <c r="AI15" t="n">
        <v>1.000000006044367</v>
      </c>
      <c r="AJ15" t="n">
        <v>0.4405868898582268</v>
      </c>
      <c r="AK15" t="n">
        <v>-0.1671373322824556</v>
      </c>
      <c r="AM15" t="n">
        <v>-0.01110535005324969</v>
      </c>
      <c r="AN15" t="n">
        <v>-0.09016838888755126</v>
      </c>
      <c r="AO15" t="n">
        <v>1.000000006040113</v>
      </c>
      <c r="AP15" t="n">
        <v>0.4394085314029328</v>
      </c>
      <c r="AQ15" t="n">
        <v>-0.1669982129604755</v>
      </c>
      <c r="AS15" t="n">
        <v>-0.01328081312288633</v>
      </c>
      <c r="AT15" t="n">
        <v>-0.09038228374986305</v>
      </c>
      <c r="AU15" t="n">
        <v>1</v>
      </c>
      <c r="AV15" t="n">
        <v>0.4399422099040619</v>
      </c>
      <c r="AW15" t="n">
        <v>-0.169879086930506</v>
      </c>
    </row>
    <row r="16">
      <c r="A16" t="inlineStr">
        <is>
          <t>m4.0_z0.00030_irv00_STANDARD_TDU19</t>
        </is>
      </c>
      <c r="C16" t="n">
        <v>0.1501941306414345</v>
      </c>
      <c r="D16" t="n">
        <v>0.009653739125869976</v>
      </c>
      <c r="E16" t="n">
        <v>1.00000000099465</v>
      </c>
      <c r="F16" t="n">
        <v>0.384341826826784</v>
      </c>
      <c r="G16" t="n">
        <v>-0.216605145005877</v>
      </c>
      <c r="I16" t="n">
        <v>0.1501936517363449</v>
      </c>
      <c r="J16" t="n">
        <v>0.009654334826212464</v>
      </c>
      <c r="K16" t="n">
        <v>1.00000000161764</v>
      </c>
      <c r="L16" t="n">
        <v>0.3843478623153934</v>
      </c>
      <c r="M16" t="n">
        <v>-0.2166076287417457</v>
      </c>
      <c r="O16" t="n">
        <v>0.1496757874675586</v>
      </c>
      <c r="P16" t="n">
        <v>0.009443744380336658</v>
      </c>
      <c r="Q16" t="n">
        <v>1.000000001616271</v>
      </c>
      <c r="R16" t="n">
        <v>0.3832642970388117</v>
      </c>
      <c r="S16" t="n">
        <v>-0.216746673852931</v>
      </c>
      <c r="U16" t="n">
        <v>0.1448316992449192</v>
      </c>
      <c r="V16" t="n">
        <v>0.008601617606493235</v>
      </c>
      <c r="W16" t="n">
        <v>1</v>
      </c>
      <c r="X16" t="n">
        <v>0.3831961613700848</v>
      </c>
      <c r="Y16" t="n">
        <v>-0.2215711093449617</v>
      </c>
      <c r="AA16" t="n">
        <v>0.1510989527608864</v>
      </c>
      <c r="AB16" t="n">
        <v>0.007181341001860631</v>
      </c>
      <c r="AC16" t="n">
        <v>1.000000000934698</v>
      </c>
      <c r="AD16" t="n">
        <v>0.3816405232170972</v>
      </c>
      <c r="AE16" t="n">
        <v>-0.2206172119811889</v>
      </c>
      <c r="AG16" t="n">
        <v>0.1510984697771819</v>
      </c>
      <c r="AH16" t="n">
        <v>0.007181979359595392</v>
      </c>
      <c r="AI16" t="n">
        <v>1.000000001519192</v>
      </c>
      <c r="AJ16" t="n">
        <v>0.3816465651778445</v>
      </c>
      <c r="AK16" t="n">
        <v>-0.220619799969617</v>
      </c>
      <c r="AM16" t="n">
        <v>0.1505371844752017</v>
      </c>
      <c r="AN16" t="n">
        <v>0.00694802807817105</v>
      </c>
      <c r="AO16" t="n">
        <v>1.000000001518756</v>
      </c>
      <c r="AP16" t="n">
        <v>0.3804852417088794</v>
      </c>
      <c r="AQ16" t="n">
        <v>-0.2207578417509196</v>
      </c>
      <c r="AS16" t="n">
        <v>0.1457014696094045</v>
      </c>
      <c r="AT16" t="n">
        <v>0.006123300685839501</v>
      </c>
      <c r="AU16" t="n">
        <v>1</v>
      </c>
      <c r="AV16" t="n">
        <v>0.3804883410623263</v>
      </c>
      <c r="AW16" t="n">
        <v>-0.225614040967246</v>
      </c>
    </row>
    <row r="17">
      <c r="A17" t="inlineStr">
        <is>
          <t>m3.0_z0.00600_irv00_STANDARD_TDU9</t>
        </is>
      </c>
      <c r="C17" t="n">
        <v>-0.1497303602748801</v>
      </c>
      <c r="D17" t="n">
        <v>-0.1694301923327313</v>
      </c>
      <c r="E17" t="n">
        <v>1.000000007096435</v>
      </c>
      <c r="F17" t="n">
        <v>0.3551994773864919</v>
      </c>
      <c r="G17" t="n">
        <v>-0.09946808210314906</v>
      </c>
      <c r="I17" t="n">
        <v>-0.1497296295642243</v>
      </c>
      <c r="J17" t="n">
        <v>-0.1694298151620088</v>
      </c>
      <c r="K17" t="n">
        <v>1.000000007580737</v>
      </c>
      <c r="L17" t="n">
        <v>0.3552002384163507</v>
      </c>
      <c r="M17" t="n">
        <v>-0.09946841429721426</v>
      </c>
      <c r="O17" t="n">
        <v>-0.1505769787944133</v>
      </c>
      <c r="P17" t="n">
        <v>-0.1698382512061176</v>
      </c>
      <c r="Q17" t="n">
        <v>1.000000007573187</v>
      </c>
      <c r="R17" t="n">
        <v>0.3543925180953663</v>
      </c>
      <c r="S17" t="n">
        <v>-0.09920417574052748</v>
      </c>
      <c r="U17" t="n">
        <v>-0.1505351576063741</v>
      </c>
      <c r="V17" t="n">
        <v>-0.1695816165082275</v>
      </c>
      <c r="W17" t="n">
        <v>1</v>
      </c>
      <c r="X17" t="n">
        <v>0.3550253523605053</v>
      </c>
      <c r="Y17" t="n">
        <v>-0.1002349279077618</v>
      </c>
      <c r="AA17" t="n">
        <v>-0.1506874113299528</v>
      </c>
      <c r="AB17" t="n">
        <v>-0.1729550556750503</v>
      </c>
      <c r="AC17" t="n">
        <v>1.000000006825541</v>
      </c>
      <c r="AD17" t="n">
        <v>0.3529762527021418</v>
      </c>
      <c r="AE17" t="n">
        <v>-0.1023454013637792</v>
      </c>
      <c r="AG17" t="n">
        <v>-0.1506866691482157</v>
      </c>
      <c r="AH17" t="n">
        <v>-0.1729546674244225</v>
      </c>
      <c r="AI17" t="n">
        <v>1.000000007291841</v>
      </c>
      <c r="AJ17" t="n">
        <v>0.3529770160032591</v>
      </c>
      <c r="AK17" t="n">
        <v>-0.1023457478471566</v>
      </c>
      <c r="AM17" t="n">
        <v>-0.1516049019625905</v>
      </c>
      <c r="AN17" t="n">
        <v>-0.1734029446950668</v>
      </c>
      <c r="AO17" t="n">
        <v>1.000000007285927</v>
      </c>
      <c r="AP17" t="n">
        <v>0.3521126398619343</v>
      </c>
      <c r="AQ17" t="n">
        <v>-0.1020494199293283</v>
      </c>
      <c r="AS17" t="n">
        <v>-0.1514993592089639</v>
      </c>
      <c r="AT17" t="n">
        <v>-0.1731076402704536</v>
      </c>
      <c r="AU17" t="n">
        <v>1</v>
      </c>
      <c r="AV17" t="n">
        <v>0.3528006825631168</v>
      </c>
      <c r="AW17" t="n">
        <v>-0.103118971776517</v>
      </c>
    </row>
    <row r="18">
      <c r="A18" t="inlineStr">
        <is>
          <t>m4.0_z0.00100_irv00_STANDARD_TDU15</t>
        </is>
      </c>
      <c r="C18" t="n">
        <v>0.1393616029177203</v>
      </c>
      <c r="D18" t="n">
        <v>0.004525269274857635</v>
      </c>
      <c r="E18" t="n">
        <v>1.00000000422984</v>
      </c>
      <c r="F18" t="n">
        <v>0.3800184439817222</v>
      </c>
      <c r="G18" t="n">
        <v>-0.2310145465611591</v>
      </c>
      <c r="I18" t="n">
        <v>0.1393613190131916</v>
      </c>
      <c r="J18" t="n">
        <v>0.004525892513709147</v>
      </c>
      <c r="K18" t="n">
        <v>1.000000005851855</v>
      </c>
      <c r="L18" t="n">
        <v>0.3800242104561017</v>
      </c>
      <c r="M18" t="n">
        <v>-0.2310174357143709</v>
      </c>
      <c r="O18" t="n">
        <v>0.1388340440725815</v>
      </c>
      <c r="P18" t="n">
        <v>0.004311780611388619</v>
      </c>
      <c r="Q18" t="n">
        <v>1.000000005850072</v>
      </c>
      <c r="R18" t="n">
        <v>0.3789583864358904</v>
      </c>
      <c r="S18" t="n">
        <v>-0.2310591891596356</v>
      </c>
      <c r="U18" t="n">
        <v>0.1341695079962064</v>
      </c>
      <c r="V18" t="n">
        <v>0.00350758211870452</v>
      </c>
      <c r="W18" t="n">
        <v>1</v>
      </c>
      <c r="X18" t="n">
        <v>0.3789097199920207</v>
      </c>
      <c r="Y18" t="n">
        <v>-0.2358219533902604</v>
      </c>
      <c r="AA18" t="n">
        <v>0.1402300852126892</v>
      </c>
      <c r="AB18" t="n">
        <v>-0.0006086894122070419</v>
      </c>
      <c r="AC18" t="n">
        <v>1.000000004025559</v>
      </c>
      <c r="AD18" t="n">
        <v>0.3767084517170005</v>
      </c>
      <c r="AE18" t="n">
        <v>-0.2362323851878845</v>
      </c>
      <c r="AG18" t="n">
        <v>0.140229801467708</v>
      </c>
      <c r="AH18" t="n">
        <v>-0.000607987997928617</v>
      </c>
      <c r="AI18" t="n">
        <v>1.000000005571809</v>
      </c>
      <c r="AJ18" t="n">
        <v>0.3767142209538721</v>
      </c>
      <c r="AK18" t="n">
        <v>-0.2362354110456117</v>
      </c>
      <c r="AM18" t="n">
        <v>0.1396575535600938</v>
      </c>
      <c r="AN18" t="n">
        <v>-0.0008520010097518437</v>
      </c>
      <c r="AO18" t="n">
        <v>1.00000000556963</v>
      </c>
      <c r="AP18" t="n">
        <v>0.3755733147154545</v>
      </c>
      <c r="AQ18" t="n">
        <v>-0.236263692323098</v>
      </c>
      <c r="AS18" t="n">
        <v>0.1349997199991295</v>
      </c>
      <c r="AT18" t="n">
        <v>-0.001632019884286149</v>
      </c>
      <c r="AU18" t="n">
        <v>1</v>
      </c>
      <c r="AV18" t="n">
        <v>0.3755926918447611</v>
      </c>
      <c r="AW18" t="n">
        <v>-0.241073318223927</v>
      </c>
    </row>
    <row r="19">
      <c r="A19" t="inlineStr">
        <is>
          <t>m4.0_z0.02000_irv00_STANDARD_TDU8</t>
        </is>
      </c>
      <c r="C19" t="n">
        <v>0.07669838957280461</v>
      </c>
      <c r="D19" t="n">
        <v>-0.02160963630037926</v>
      </c>
      <c r="E19" t="n">
        <v>1.000000004327539</v>
      </c>
      <c r="F19" t="n">
        <v>0.373315168766819</v>
      </c>
      <c r="G19" t="n">
        <v>-0.2894729842994881</v>
      </c>
      <c r="I19" t="n">
        <v>0.07669881467943024</v>
      </c>
      <c r="J19" t="n">
        <v>-0.02160902611947156</v>
      </c>
      <c r="K19" t="n">
        <v>1.000000005282002</v>
      </c>
      <c r="L19" t="n">
        <v>0.3733193336442373</v>
      </c>
      <c r="M19" t="n">
        <v>-0.2894769222066252</v>
      </c>
      <c r="O19" t="n">
        <v>0.07617524810304052</v>
      </c>
      <c r="P19" t="n">
        <v>-0.02182491601357016</v>
      </c>
      <c r="Q19" t="n">
        <v>1.000000005275434</v>
      </c>
      <c r="R19" t="n">
        <v>0.3723273927594604</v>
      </c>
      <c r="S19" t="n">
        <v>-0.2890124714297082</v>
      </c>
      <c r="U19" t="n">
        <v>0.07278091200400827</v>
      </c>
      <c r="V19" t="n">
        <v>-0.02237397088073707</v>
      </c>
      <c r="W19" t="n">
        <v>1</v>
      </c>
      <c r="X19" t="n">
        <v>0.3724765965183046</v>
      </c>
      <c r="Y19" t="n">
        <v>-0.2931024416197637</v>
      </c>
      <c r="AA19" t="n">
        <v>0.07712778691049138</v>
      </c>
      <c r="AB19" t="n">
        <v>-0.02915301584471841</v>
      </c>
      <c r="AC19" t="n">
        <v>1.00000000408329</v>
      </c>
      <c r="AD19" t="n">
        <v>0.3697040354189163</v>
      </c>
      <c r="AE19" t="n">
        <v>-0.2951372314363709</v>
      </c>
      <c r="AG19" t="n">
        <v>0.07712822314715961</v>
      </c>
      <c r="AH19" t="n">
        <v>-0.02915232075392169</v>
      </c>
      <c r="AI19" t="n">
        <v>1.000000004980935</v>
      </c>
      <c r="AJ19" t="n">
        <v>0.3697082008357592</v>
      </c>
      <c r="AK19" t="n">
        <v>-0.2951413007019967</v>
      </c>
      <c r="AM19" t="n">
        <v>0.07655941469396516</v>
      </c>
      <c r="AN19" t="n">
        <v>-0.02940364681500668</v>
      </c>
      <c r="AO19" t="n">
        <v>1.000000004975635</v>
      </c>
      <c r="AP19" t="n">
        <v>0.3686477816393565</v>
      </c>
      <c r="AQ19" t="n">
        <v>-0.2946214872148417</v>
      </c>
      <c r="AS19" t="n">
        <v>0.07317821074726244</v>
      </c>
      <c r="AT19" t="n">
        <v>-0.02992158854501806</v>
      </c>
      <c r="AU19" t="n">
        <v>1</v>
      </c>
      <c r="AV19" t="n">
        <v>0.3688595020744633</v>
      </c>
      <c r="AW19" t="n">
        <v>-0.298794986934114</v>
      </c>
    </row>
    <row r="20">
      <c r="A20" t="inlineStr">
        <is>
          <t>m3.0_z0.00030_irv00_STANDARD_TDU13</t>
        </is>
      </c>
      <c r="C20" t="n">
        <v>0.07512749157001508</v>
      </c>
      <c r="D20" t="n">
        <v>-0.03653448326423892</v>
      </c>
      <c r="E20" t="n">
        <v>1.000000001667445</v>
      </c>
      <c r="F20" t="n">
        <v>0.3997436726987935</v>
      </c>
      <c r="G20" t="n">
        <v>-0.1973068368599229</v>
      </c>
      <c r="I20" t="n">
        <v>0.07512815609438103</v>
      </c>
      <c r="J20" t="n">
        <v>-0.03653362941517335</v>
      </c>
      <c r="K20" t="n">
        <v>1.000000002646883</v>
      </c>
      <c r="L20" t="n">
        <v>0.3997484922964652</v>
      </c>
      <c r="M20" t="n">
        <v>-0.197308943666813</v>
      </c>
      <c r="O20" t="n">
        <v>0.07452613349375452</v>
      </c>
      <c r="P20" t="n">
        <v>-0.03679555241461122</v>
      </c>
      <c r="Q20" t="n">
        <v>1.000000002641633</v>
      </c>
      <c r="R20" t="n">
        <v>0.3986826259035851</v>
      </c>
      <c r="S20" t="n">
        <v>-0.1973096608163864</v>
      </c>
      <c r="U20" t="n">
        <v>0.07090134682747547</v>
      </c>
      <c r="V20" t="n">
        <v>-0.03735489439144421</v>
      </c>
      <c r="W20" t="n">
        <v>1</v>
      </c>
      <c r="X20" t="n">
        <v>0.3988320011895644</v>
      </c>
      <c r="Y20" t="n">
        <v>-0.2012458840621016</v>
      </c>
      <c r="AA20" t="n">
        <v>0.07558848603039792</v>
      </c>
      <c r="AB20" t="n">
        <v>-0.03811070329429178</v>
      </c>
      <c r="AC20" t="n">
        <v>1.00000000159195</v>
      </c>
      <c r="AD20" t="n">
        <v>0.3974168308307213</v>
      </c>
      <c r="AE20" t="n">
        <v>-0.2004912868036612</v>
      </c>
      <c r="AG20" t="n">
        <v>0.07558915926489998</v>
      </c>
      <c r="AH20" t="n">
        <v>-0.03810982397213111</v>
      </c>
      <c r="AI20" t="n">
        <v>1.000000002526914</v>
      </c>
      <c r="AJ20" t="n">
        <v>0.3974216582112485</v>
      </c>
      <c r="AK20" t="n">
        <v>-0.2004934625504619</v>
      </c>
      <c r="AM20" t="n">
        <v>0.07493709680238503</v>
      </c>
      <c r="AN20" t="n">
        <v>-0.0383966065433898</v>
      </c>
      <c r="AO20" t="n">
        <v>1.000000002526339</v>
      </c>
      <c r="AP20" t="n">
        <v>0.3962788276367165</v>
      </c>
      <c r="AQ20" t="n">
        <v>-0.2004849057385199</v>
      </c>
      <c r="AS20" t="n">
        <v>0.07133563867253219</v>
      </c>
      <c r="AT20" t="n">
        <v>-0.03893582119041135</v>
      </c>
      <c r="AU20" t="n">
        <v>1</v>
      </c>
      <c r="AV20" t="n">
        <v>0.3965000422672358</v>
      </c>
      <c r="AW20" t="n">
        <v>-0.204454289391291</v>
      </c>
    </row>
    <row r="21">
      <c r="A21" t="inlineStr">
        <is>
          <t>m4.0_z0.00600_irv00_STANDARD_TDU9</t>
        </is>
      </c>
      <c r="C21" t="n">
        <v>0.1397980716832947</v>
      </c>
      <c r="D21" t="n">
        <v>0.009781557228638604</v>
      </c>
      <c r="E21" t="n">
        <v>1.000000004207635</v>
      </c>
      <c r="F21" t="n">
        <v>0.3894651384617198</v>
      </c>
      <c r="G21" t="n">
        <v>-0.2647910094366601</v>
      </c>
      <c r="I21" t="n">
        <v>0.1397976981235406</v>
      </c>
      <c r="J21" t="n">
        <v>0.009782080359847197</v>
      </c>
      <c r="K21" t="n">
        <v>1.000000005779521</v>
      </c>
      <c r="L21" t="n">
        <v>0.3894708673627593</v>
      </c>
      <c r="M21" t="n">
        <v>-0.2647947736846899</v>
      </c>
      <c r="O21" t="n">
        <v>0.1393010992777002</v>
      </c>
      <c r="P21" t="n">
        <v>0.009584836619334644</v>
      </c>
      <c r="Q21" t="n">
        <v>1.000000005777059</v>
      </c>
      <c r="R21" t="n">
        <v>0.3883899192959957</v>
      </c>
      <c r="S21" t="n">
        <v>-0.2646633857775086</v>
      </c>
      <c r="U21" t="n">
        <v>0.134734884549685</v>
      </c>
      <c r="V21" t="n">
        <v>0.008787387003662944</v>
      </c>
      <c r="W21" t="n">
        <v>1</v>
      </c>
      <c r="X21" t="n">
        <v>0.3883810212820367</v>
      </c>
      <c r="Y21" t="n">
        <v>-0.2694687827486777</v>
      </c>
      <c r="AA21" t="n">
        <v>0.1406638169276775</v>
      </c>
      <c r="AB21" t="n">
        <v>0.004506958286576435</v>
      </c>
      <c r="AC21" t="n">
        <v>1.000000004007795</v>
      </c>
      <c r="AD21" t="n">
        <v>0.3861788869108373</v>
      </c>
      <c r="AE21" t="n">
        <v>-0.2699073460277202</v>
      </c>
      <c r="AG21" t="n">
        <v>0.1406634422998955</v>
      </c>
      <c r="AH21" t="n">
        <v>0.004507558792667414</v>
      </c>
      <c r="AI21" t="n">
        <v>1.00000000550618</v>
      </c>
      <c r="AJ21" t="n">
        <v>0.3861846195834637</v>
      </c>
      <c r="AK21" t="n">
        <v>-0.2699112484734156</v>
      </c>
      <c r="AM21" t="n">
        <v>0.1401244148294831</v>
      </c>
      <c r="AN21" t="n">
        <v>0.004281405717270457</v>
      </c>
      <c r="AO21" t="n">
        <v>1.000000005500888</v>
      </c>
      <c r="AP21" t="n">
        <v>0.3850274116653442</v>
      </c>
      <c r="AQ21" t="n">
        <v>-0.2697534884251481</v>
      </c>
      <c r="AS21" t="n">
        <v>0.1355632393057466</v>
      </c>
      <c r="AT21" t="n">
        <v>0.003507306005077082</v>
      </c>
      <c r="AU21" t="n">
        <v>1</v>
      </c>
      <c r="AV21" t="n">
        <v>0.3850878644252614</v>
      </c>
      <c r="AW21" t="n">
        <v>-0.2746178346382737</v>
      </c>
    </row>
    <row r="22">
      <c r="A22" t="inlineStr">
        <is>
          <t>m3.0_z0.02000_irv00_STANDARD_TDU14</t>
        </is>
      </c>
      <c r="C22" t="n">
        <v>-0.3696301503564037</v>
      </c>
      <c r="D22" t="n">
        <v>-0.2947255562502082</v>
      </c>
      <c r="E22" t="n">
        <v>1.000000008355428</v>
      </c>
      <c r="F22" t="n">
        <v>0.3662436477136488</v>
      </c>
      <c r="G22" t="n">
        <v>-0.06988026022169969</v>
      </c>
      <c r="I22" t="n">
        <v>-0.3696344508779119</v>
      </c>
      <c r="J22" t="n">
        <v>-0.2947274475200556</v>
      </c>
      <c r="K22" t="n">
        <v>1.000000006863509</v>
      </c>
      <c r="L22" t="n">
        <v>0.3662413372851267</v>
      </c>
      <c r="M22" t="n">
        <v>-0.06987845518094862</v>
      </c>
      <c r="O22" t="n">
        <v>-0.3707088480308174</v>
      </c>
      <c r="P22" t="n">
        <v>-0.2952749313442801</v>
      </c>
      <c r="Q22" t="n">
        <v>1.000000006855389</v>
      </c>
      <c r="R22" t="n">
        <v>0.3655727902286597</v>
      </c>
      <c r="S22" t="n">
        <v>-0.06903283502589724</v>
      </c>
      <c r="U22" t="n">
        <v>-0.3670340007471727</v>
      </c>
      <c r="V22" t="n">
        <v>-0.2942518941303195</v>
      </c>
      <c r="W22" t="n">
        <v>1</v>
      </c>
      <c r="X22" t="n">
        <v>0.3668160696160812</v>
      </c>
      <c r="Y22" t="n">
        <v>-0.06736264244123566</v>
      </c>
      <c r="AA22" t="n">
        <v>-0.3720770846316057</v>
      </c>
      <c r="AB22" t="n">
        <v>-0.2993714737065112</v>
      </c>
      <c r="AC22" t="n">
        <v>1.000000008031243</v>
      </c>
      <c r="AD22" t="n">
        <v>0.3643713703738172</v>
      </c>
      <c r="AE22" t="n">
        <v>-0.07176356932592221</v>
      </c>
      <c r="AG22" t="n">
        <v>-0.3720814396127648</v>
      </c>
      <c r="AH22" t="n">
        <v>-0.2993734078716729</v>
      </c>
      <c r="AI22" t="n">
        <v>1.000000006600511</v>
      </c>
      <c r="AJ22" t="n">
        <v>0.3643690605359926</v>
      </c>
      <c r="AK22" t="n">
        <v>-0.07176172327407256</v>
      </c>
      <c r="AM22" t="n">
        <v>-0.3732460200672412</v>
      </c>
      <c r="AN22" t="n">
        <v>-0.2999732841244424</v>
      </c>
      <c r="AO22" t="n">
        <v>1.000000006593504</v>
      </c>
      <c r="AP22" t="n">
        <v>0.3636546938987459</v>
      </c>
      <c r="AQ22" t="n">
        <v>-0.07083944485727929</v>
      </c>
      <c r="AS22" t="n">
        <v>-0.3694663658035337</v>
      </c>
      <c r="AT22" t="n">
        <v>-0.2988959106728277</v>
      </c>
      <c r="AU22" t="n">
        <v>1</v>
      </c>
      <c r="AV22" t="n">
        <v>0.3649467933857839</v>
      </c>
      <c r="AW22" t="n">
        <v>-0.06923167851089623</v>
      </c>
    </row>
    <row r="23">
      <c r="A23" t="inlineStr">
        <is>
          <t>m3.0_z0.00100_irv00_STANDARD_TDU11</t>
        </is>
      </c>
      <c r="C23" t="n">
        <v>0.05541093405891928</v>
      </c>
      <c r="D23" t="n">
        <v>-0.04835702342664838</v>
      </c>
      <c r="E23" t="n">
        <v>1.000000005293433</v>
      </c>
      <c r="F23" t="n">
        <v>0.4000791780178758</v>
      </c>
      <c r="G23" t="n">
        <v>-0.183457894979977</v>
      </c>
      <c r="I23" t="n">
        <v>0.05541181820290252</v>
      </c>
      <c r="J23" t="n">
        <v>-0.04835613363249894</v>
      </c>
      <c r="K23" t="n">
        <v>1.000000007659157</v>
      </c>
      <c r="L23" t="n">
        <v>0.4000836528631342</v>
      </c>
      <c r="M23" t="n">
        <v>-0.1834597147929203</v>
      </c>
      <c r="O23" t="n">
        <v>0.05478502529420431</v>
      </c>
      <c r="P23" t="n">
        <v>-0.0486315496742408</v>
      </c>
      <c r="Q23" t="n">
        <v>1.000000007651998</v>
      </c>
      <c r="R23" t="n">
        <v>0.3990302838879078</v>
      </c>
      <c r="S23" t="n">
        <v>-0.1834642235232148</v>
      </c>
      <c r="U23" t="n">
        <v>0.05146895578402325</v>
      </c>
      <c r="V23" t="n">
        <v>-0.04912018934696198</v>
      </c>
      <c r="W23" t="n">
        <v>1</v>
      </c>
      <c r="X23" t="n">
        <v>0.3992275515167821</v>
      </c>
      <c r="Y23" t="n">
        <v>-0.1871403962034334</v>
      </c>
      <c r="AA23" t="n">
        <v>0.05575052637540878</v>
      </c>
      <c r="AB23" t="n">
        <v>-0.05074679040428798</v>
      </c>
      <c r="AC23" t="n">
        <v>1.000000005093593</v>
      </c>
      <c r="AD23" t="n">
        <v>0.3976041448172651</v>
      </c>
      <c r="AE23" t="n">
        <v>-0.1869537679555222</v>
      </c>
      <c r="AG23" t="n">
        <v>0.05575142277268864</v>
      </c>
      <c r="AH23" t="n">
        <v>-0.05074586770035141</v>
      </c>
      <c r="AI23" t="n">
        <v>1.000000007370633</v>
      </c>
      <c r="AJ23" t="n">
        <v>0.3976086264918698</v>
      </c>
      <c r="AK23" t="n">
        <v>-0.1869556583260576</v>
      </c>
      <c r="AM23" t="n">
        <v>0.05507230133060567</v>
      </c>
      <c r="AN23" t="n">
        <v>-0.05104903402757652</v>
      </c>
      <c r="AO23" t="n">
        <v>1.00000000736507</v>
      </c>
      <c r="AP23" t="n">
        <v>0.3964796274062318</v>
      </c>
      <c r="AQ23" t="n">
        <v>-0.1869495858066681</v>
      </c>
      <c r="AS23" t="n">
        <v>0.05178250311073861</v>
      </c>
      <c r="AT23" t="n">
        <v>-0.05151434241014388</v>
      </c>
      <c r="AU23" t="n">
        <v>1</v>
      </c>
      <c r="AV23" t="n">
        <v>0.3967475219356935</v>
      </c>
      <c r="AW23" t="n">
        <v>-0.1906596854175232</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96Ru</t>
        </is>
      </c>
      <c r="J26" t="inlineStr">
        <is>
          <t>98Ru</t>
        </is>
      </c>
      <c r="K26" t="inlineStr">
        <is>
          <t>100Ru</t>
        </is>
      </c>
      <c r="L26" t="inlineStr">
        <is>
          <t>102Ru</t>
        </is>
      </c>
      <c r="M26" t="inlineStr">
        <is>
          <t>104Ru</t>
        </is>
      </c>
      <c r="O26" t="inlineStr">
        <is>
          <t>96Ru</t>
        </is>
      </c>
      <c r="P26" t="inlineStr">
        <is>
          <t>98Ru</t>
        </is>
      </c>
      <c r="Q26" t="inlineStr">
        <is>
          <t>100Ru</t>
        </is>
      </c>
      <c r="R26" t="inlineStr">
        <is>
          <t>102Ru</t>
        </is>
      </c>
      <c r="S26" t="inlineStr">
        <is>
          <t>104Ru</t>
        </is>
      </c>
      <c r="U26" t="inlineStr">
        <is>
          <t>96Ru</t>
        </is>
      </c>
      <c r="V26" t="inlineStr">
        <is>
          <t>98Ru</t>
        </is>
      </c>
      <c r="W26" t="inlineStr">
        <is>
          <t>100Ru</t>
        </is>
      </c>
      <c r="X26" t="inlineStr">
        <is>
          <t>102Ru</t>
        </is>
      </c>
      <c r="Y26" t="inlineStr">
        <is>
          <t>104Ru</t>
        </is>
      </c>
      <c r="AA26" t="inlineStr">
        <is>
          <t>96Ru</t>
        </is>
      </c>
      <c r="AB26" t="inlineStr">
        <is>
          <t>98Ru</t>
        </is>
      </c>
      <c r="AC26" t="inlineStr">
        <is>
          <t>100Ru</t>
        </is>
      </c>
      <c r="AD26" t="inlineStr">
        <is>
          <t>102Ru</t>
        </is>
      </c>
      <c r="AE26" t="inlineStr">
        <is>
          <t>104Ru</t>
        </is>
      </c>
      <c r="AG26" t="inlineStr">
        <is>
          <t>96Ru</t>
        </is>
      </c>
      <c r="AH26" t="inlineStr">
        <is>
          <t>98Ru</t>
        </is>
      </c>
      <c r="AI26" t="inlineStr">
        <is>
          <t>100Ru</t>
        </is>
      </c>
      <c r="AJ26" t="inlineStr">
        <is>
          <t>102Ru</t>
        </is>
      </c>
      <c r="AK26" t="inlineStr">
        <is>
          <t>104Ru</t>
        </is>
      </c>
      <c r="AM26" t="inlineStr">
        <is>
          <t>96Ru</t>
        </is>
      </c>
      <c r="AN26" t="inlineStr">
        <is>
          <t>98Ru</t>
        </is>
      </c>
      <c r="AO26" t="inlineStr">
        <is>
          <t>100Ru</t>
        </is>
      </c>
      <c r="AP26" t="inlineStr">
        <is>
          <t>102Ru</t>
        </is>
      </c>
      <c r="AQ26" t="inlineStr">
        <is>
          <t>104Ru</t>
        </is>
      </c>
      <c r="AS26" t="inlineStr">
        <is>
          <t>96Ru</t>
        </is>
      </c>
      <c r="AT26" t="inlineStr">
        <is>
          <t>98Ru</t>
        </is>
      </c>
      <c r="AU26" t="inlineStr">
        <is>
          <t>100Ru</t>
        </is>
      </c>
      <c r="AV26" t="inlineStr">
        <is>
          <t>102Ru</t>
        </is>
      </c>
      <c r="AW26" t="inlineStr">
        <is>
          <t>104Ru</t>
        </is>
      </c>
    </row>
    <row r="27">
      <c r="A27" t="inlineStr">
        <is>
          <t>m3.0_z0.00800_irv00_STANDARD_TDU10</t>
        </is>
      </c>
      <c r="I27" t="n">
        <v>0.999999603369144</v>
      </c>
      <c r="J27" t="n">
        <v>0.9999998048200164</v>
      </c>
      <c r="K27" t="n">
        <v>1.000000000064258</v>
      </c>
      <c r="L27" t="n">
        <v>1.000000191196073</v>
      </c>
      <c r="M27" t="n">
        <v>1.000000371728797</v>
      </c>
      <c r="O27" t="n">
        <v>1.004552642444318</v>
      </c>
      <c r="P27" t="n">
        <v>1.002229119589111</v>
      </c>
      <c r="Q27" t="n">
        <v>1.000000000055435</v>
      </c>
      <c r="R27" t="n">
        <v>0.9978250818317399</v>
      </c>
      <c r="S27" t="n">
        <v>0.9958302562127386</v>
      </c>
      <c r="U27" t="n">
        <v>1.000380289597773</v>
      </c>
      <c r="V27" t="n">
        <v>1.000071018961789</v>
      </c>
      <c r="W27" t="n">
        <v>0.999999991018406</v>
      </c>
      <c r="X27" t="n">
        <v>0.9999650706814744</v>
      </c>
      <c r="Y27" t="n">
        <v>1.00066662919397</v>
      </c>
      <c r="AA27" t="n">
        <v>1.006061547780135</v>
      </c>
      <c r="AB27" t="n">
        <v>1.013950533278072</v>
      </c>
      <c r="AC27" t="n">
        <v>0.9999999996802558</v>
      </c>
      <c r="AD27" t="n">
        <v>0.9959322732327346</v>
      </c>
      <c r="AE27" t="n">
        <v>1.02055505355416</v>
      </c>
      <c r="AG27" t="n">
        <v>1.006061136701179</v>
      </c>
      <c r="AH27" t="n">
        <v>1.013950329440332</v>
      </c>
      <c r="AI27" t="n">
        <v>0.999999999743107</v>
      </c>
      <c r="AJ27" t="n">
        <v>0.9959324693608053</v>
      </c>
      <c r="AK27" t="n">
        <v>1.020555444262035</v>
      </c>
      <c r="AM27" t="n">
        <v>1.010993236134962</v>
      </c>
      <c r="AN27" t="n">
        <v>1.016383509296372</v>
      </c>
      <c r="AO27" t="n">
        <v>0.9999999997314106</v>
      </c>
      <c r="AP27" t="n">
        <v>0.9936009376508991</v>
      </c>
      <c r="AQ27" t="n">
        <v>1.015975559212987</v>
      </c>
      <c r="AS27" t="n">
        <v>1.00645320482348</v>
      </c>
      <c r="AT27" t="n">
        <v>1.014023609503211</v>
      </c>
      <c r="AU27" t="n">
        <v>0.999999991018406</v>
      </c>
      <c r="AV27" t="n">
        <v>0.9958963169033921</v>
      </c>
      <c r="AW27" t="n">
        <v>1.02124157178845</v>
      </c>
    </row>
    <row r="28">
      <c r="A28" t="inlineStr">
        <is>
          <t>m3.0_z0.01400_irv00_STANDARD_TDU13</t>
        </is>
      </c>
      <c r="I28" t="n">
        <v>1.000008657297226</v>
      </c>
      <c r="J28" t="n">
        <v>1.000004689387069</v>
      </c>
      <c r="K28" t="n">
        <v>0.9999999985050614</v>
      </c>
      <c r="L28" t="n">
        <v>0.9999953596720726</v>
      </c>
      <c r="M28" t="n">
        <v>0.99998460338555</v>
      </c>
      <c r="O28" t="n">
        <v>1.00318281384485</v>
      </c>
      <c r="P28" t="n">
        <v>1.001934222611873</v>
      </c>
      <c r="Q28" t="n">
        <v>0.9999999984974164</v>
      </c>
      <c r="R28" t="n">
        <v>0.9980732023041938</v>
      </c>
      <c r="S28" t="n">
        <v>0.9906749449949758</v>
      </c>
      <c r="U28" t="n">
        <v>0.9941742939416882</v>
      </c>
      <c r="V28" t="n">
        <v>0.998716235546252</v>
      </c>
      <c r="W28" t="n">
        <v>0.9999999902323681</v>
      </c>
      <c r="X28" t="n">
        <v>1.001121135345605</v>
      </c>
      <c r="Y28" t="n">
        <v>0.9768752263963242</v>
      </c>
      <c r="AA28" t="n">
        <v>1.006280327150748</v>
      </c>
      <c r="AB28" t="n">
        <v>1.012823278715858</v>
      </c>
      <c r="AC28" t="n">
        <v>0.9999999996491695</v>
      </c>
      <c r="AD28" t="n">
        <v>0.9952898086230045</v>
      </c>
      <c r="AE28" t="n">
        <v>1.021548238389351</v>
      </c>
      <c r="AG28" t="n">
        <v>1.006289087093511</v>
      </c>
      <c r="AH28" t="n">
        <v>1.012828056561376</v>
      </c>
      <c r="AI28" t="n">
        <v>0.9999999982081578</v>
      </c>
      <c r="AJ28" t="n">
        <v>0.9952851681389306</v>
      </c>
      <c r="AK28" t="n">
        <v>1.021532518689481</v>
      </c>
      <c r="AM28" t="n">
        <v>1.009728248829452</v>
      </c>
      <c r="AN28" t="n">
        <v>1.01493415773699</v>
      </c>
      <c r="AO28" t="n">
        <v>0.9999999981980525</v>
      </c>
      <c r="AP28" t="n">
        <v>0.9932289220585211</v>
      </c>
      <c r="AQ28" t="n">
        <v>1.011383478822333</v>
      </c>
      <c r="AS28" t="n">
        <v>1.000424261197413</v>
      </c>
      <c r="AT28" t="n">
        <v>1.011534303828079</v>
      </c>
      <c r="AU28" t="n">
        <v>0.9999999902323681</v>
      </c>
      <c r="AV28" t="n">
        <v>0.9964163852917456</v>
      </c>
      <c r="AW28" t="n">
        <v>0.9983020657218543</v>
      </c>
    </row>
    <row r="29">
      <c r="A29" t="inlineStr">
        <is>
          <t>m4.0_z0.00800_irv00_STANDARD_TDU9</t>
        </is>
      </c>
      <c r="I29" t="n">
        <v>0.9999974923703497</v>
      </c>
      <c r="J29" t="n">
        <v>1.000036065008577</v>
      </c>
      <c r="K29" t="n">
        <v>1.00000000082478</v>
      </c>
      <c r="L29" t="n">
        <v>1.000014326435893</v>
      </c>
      <c r="M29" t="n">
        <v>1.000014923849275</v>
      </c>
      <c r="O29" t="n">
        <v>0.9964288989214133</v>
      </c>
      <c r="P29" t="n">
        <v>0.9854620063730067</v>
      </c>
      <c r="Q29" t="n">
        <v>1.000000000824644</v>
      </c>
      <c r="R29" t="n">
        <v>0.9972504444853</v>
      </c>
      <c r="S29" t="n">
        <v>0.9991507822063107</v>
      </c>
      <c r="U29" t="n">
        <v>0.9636249804039008</v>
      </c>
      <c r="V29" t="n">
        <v>0.9235713989456898</v>
      </c>
      <c r="W29" t="n">
        <v>0.9999999961387545</v>
      </c>
      <c r="X29" t="n">
        <v>0.9972630835578292</v>
      </c>
      <c r="Y29" t="n">
        <v>1.015992515639631</v>
      </c>
      <c r="AA29" t="n">
        <v>1.006532040326098</v>
      </c>
      <c r="AB29" t="n">
        <v>0.1776369807909551</v>
      </c>
      <c r="AC29" t="n">
        <v>0.999999999691358</v>
      </c>
      <c r="AD29" t="n">
        <v>0.9883903945876564</v>
      </c>
      <c r="AE29" t="n">
        <v>1.026702875549459</v>
      </c>
      <c r="AG29" t="n">
        <v>1.006529552171119</v>
      </c>
      <c r="AH29" t="n">
        <v>0.1776842899064336</v>
      </c>
      <c r="AI29" t="n">
        <v>1.000000000449042</v>
      </c>
      <c r="AJ29" t="n">
        <v>0.9884047150109163</v>
      </c>
      <c r="AK29" t="n">
        <v>1.026718519862715</v>
      </c>
      <c r="AM29" t="n">
        <v>1.002645192709528</v>
      </c>
      <c r="AN29" t="n">
        <v>0.1599432931433749</v>
      </c>
      <c r="AO29" t="n">
        <v>1.000000000448511</v>
      </c>
      <c r="AP29" t="n">
        <v>0.9854526971232824</v>
      </c>
      <c r="AQ29" t="n">
        <v>1.025694692322584</v>
      </c>
      <c r="AS29" t="n">
        <v>0.9698295000947788</v>
      </c>
      <c r="AT29" t="n">
        <v>0.1007992360453768</v>
      </c>
      <c r="AU29" t="n">
        <v>0.9999999961387545</v>
      </c>
      <c r="AV29" t="n">
        <v>0.9856325796382112</v>
      </c>
      <c r="AW29" t="n">
        <v>1.042830506855053</v>
      </c>
    </row>
    <row r="30">
      <c r="A30" t="inlineStr">
        <is>
          <t>m4.0_z0.01400_irv00_STANDARD_TDU8</t>
        </is>
      </c>
      <c r="I30" t="n">
        <v>0.9999971479592332</v>
      </c>
      <c r="J30" t="n">
        <v>1.0000331317566</v>
      </c>
      <c r="K30" t="n">
        <v>1.000000000847716</v>
      </c>
      <c r="L30" t="n">
        <v>1.000014065646597</v>
      </c>
      <c r="M30" t="n">
        <v>1.000015787189569</v>
      </c>
      <c r="O30" t="n">
        <v>0.9965680012980235</v>
      </c>
      <c r="P30" t="n">
        <v>0.9862112799614554</v>
      </c>
      <c r="Q30" t="n">
        <v>1.000000000848795</v>
      </c>
      <c r="R30" t="n">
        <v>0.9972321832124216</v>
      </c>
      <c r="S30" t="n">
        <v>0.9987361809549112</v>
      </c>
      <c r="U30" t="n">
        <v>0.9642580089027639</v>
      </c>
      <c r="V30" t="n">
        <v>0.9270008188445218</v>
      </c>
      <c r="W30" t="n">
        <v>0.9999999960899046</v>
      </c>
      <c r="X30" t="n">
        <v>0.9971797839298947</v>
      </c>
      <c r="Y30" t="n">
        <v>1.014055733686807</v>
      </c>
      <c r="AA30" t="n">
        <v>1.006459333204315</v>
      </c>
      <c r="AB30" t="n">
        <v>0.2308083190214164</v>
      </c>
      <c r="AC30" t="n">
        <v>0.9999999997069011</v>
      </c>
      <c r="AD30" t="n">
        <v>0.9879788796083262</v>
      </c>
      <c r="AE30" t="n">
        <v>1.023065426115481</v>
      </c>
      <c r="AG30" t="n">
        <v>1.006456492098457</v>
      </c>
      <c r="AH30" t="n">
        <v>0.2308517395936227</v>
      </c>
      <c r="AI30" t="n">
        <v>1.000000000488264</v>
      </c>
      <c r="AJ30" t="n">
        <v>0.9879929329751224</v>
      </c>
      <c r="AK30" t="n">
        <v>1.023081848017232</v>
      </c>
      <c r="AM30" t="n">
        <v>1.002724311448692</v>
      </c>
      <c r="AN30" t="n">
        <v>0.2140511420644363</v>
      </c>
      <c r="AO30" t="n">
        <v>1.000000000485209</v>
      </c>
      <c r="AP30" t="n">
        <v>0.9850224361251232</v>
      </c>
      <c r="AQ30" t="n">
        <v>1.021623801316946</v>
      </c>
      <c r="AS30" t="n">
        <v>0.970400521817204</v>
      </c>
      <c r="AT30" t="n">
        <v>0.1574174513846652</v>
      </c>
      <c r="AU30" t="n">
        <v>0.9999999960899046</v>
      </c>
      <c r="AV30" t="n">
        <v>0.9851374576649936</v>
      </c>
      <c r="AW30" t="n">
        <v>1.037238227771365</v>
      </c>
    </row>
    <row r="31">
      <c r="A31" t="inlineStr">
        <is>
          <t>m3.0_z0.01000_irv00_STANDARD_TDU11</t>
        </is>
      </c>
      <c r="I31" t="n">
        <v>1.000005500244076</v>
      </c>
      <c r="J31" t="n">
        <v>1.000002905074393</v>
      </c>
      <c r="K31" t="n">
        <v>0.9999999990161026</v>
      </c>
      <c r="L31" t="n">
        <v>0.9999971215895814</v>
      </c>
      <c r="M31" t="n">
        <v>0.9999923163078672</v>
      </c>
      <c r="O31" t="n">
        <v>1.003543391064424</v>
      </c>
      <c r="P31" t="n">
        <v>1.002021465975847</v>
      </c>
      <c r="Q31" t="n">
        <v>0.99999999900766</v>
      </c>
      <c r="R31" t="n">
        <v>0.9979816693021714</v>
      </c>
      <c r="S31" t="n">
        <v>0.9930928087394845</v>
      </c>
      <c r="U31" t="n">
        <v>0.9958100825869535</v>
      </c>
      <c r="V31" t="n">
        <v>0.9991181102545182</v>
      </c>
      <c r="W31" t="n">
        <v>0.9999999902701157</v>
      </c>
      <c r="X31" t="n">
        <v>1.000694198944631</v>
      </c>
      <c r="Y31" t="n">
        <v>0.9880270063711812</v>
      </c>
      <c r="AA31" t="n">
        <v>1.006172378112333</v>
      </c>
      <c r="AB31" t="n">
        <v>1.012785393008547</v>
      </c>
      <c r="AC31" t="n">
        <v>0.9999999996491695</v>
      </c>
      <c r="AD31" t="n">
        <v>0.9950743672062277</v>
      </c>
      <c r="AE31" t="n">
        <v>1.019838225688669</v>
      </c>
      <c r="AG31" t="n">
        <v>1.006177939366864</v>
      </c>
      <c r="AH31" t="n">
        <v>1.012788350320441</v>
      </c>
      <c r="AI31" t="n">
        <v>0.9999999987075283</v>
      </c>
      <c r="AJ31" t="n">
        <v>0.9950714905258136</v>
      </c>
      <c r="AK31" t="n">
        <v>1.01983038004605</v>
      </c>
      <c r="AM31" t="n">
        <v>1.010010738258196</v>
      </c>
      <c r="AN31" t="n">
        <v>1.014990681574461</v>
      </c>
      <c r="AO31" t="n">
        <v>0.9999999986976835</v>
      </c>
      <c r="AP31" t="n">
        <v>0.9929147418370491</v>
      </c>
      <c r="AQ31" t="n">
        <v>1.012298885997239</v>
      </c>
      <c r="AS31" t="n">
        <v>1.001963295662047</v>
      </c>
      <c r="AT31" t="n">
        <v>1.011900370166542</v>
      </c>
      <c r="AU31" t="n">
        <v>0.9999999902701157</v>
      </c>
      <c r="AV31" t="n">
        <v>0.99577146758074</v>
      </c>
      <c r="AW31" t="n">
        <v>1.007810405981749</v>
      </c>
    </row>
    <row r="32">
      <c r="A32" t="inlineStr">
        <is>
          <t>m3.0_z0.00200_irv00_STANDARD_TDU10</t>
        </is>
      </c>
      <c r="I32" t="n">
        <v>1.00004455877006</v>
      </c>
      <c r="J32" t="n">
        <v>0.9999863083627191</v>
      </c>
      <c r="K32" t="n">
        <v>1.000000001735977</v>
      </c>
      <c r="L32" t="n">
        <v>1.000009773397553</v>
      </c>
      <c r="M32" t="n">
        <v>1.000009187061099</v>
      </c>
      <c r="O32" t="n">
        <v>0.9739601763007554</v>
      </c>
      <c r="P32" t="n">
        <v>1.0044284153567</v>
      </c>
      <c r="Q32" t="n">
        <v>1.000000001732382</v>
      </c>
      <c r="R32" t="n">
        <v>0.9974331692954745</v>
      </c>
      <c r="S32" t="n">
        <v>0.9998283199150556</v>
      </c>
      <c r="U32" t="n">
        <v>0.8622053941391813</v>
      </c>
      <c r="V32" t="n">
        <v>1.010103979801312</v>
      </c>
      <c r="W32" t="n">
        <v>0.9999999947243303</v>
      </c>
      <c r="X32" t="n">
        <v>0.9981277119457848</v>
      </c>
      <c r="Y32" t="n">
        <v>1.019134365755183</v>
      </c>
      <c r="AA32" t="n">
        <v>1.005705510941525</v>
      </c>
      <c r="AB32" t="n">
        <v>1.048989783469658</v>
      </c>
      <c r="AC32" t="n">
        <v>0.9999999997934985</v>
      </c>
      <c r="AD32" t="n">
        <v>0.9935356862379985</v>
      </c>
      <c r="AE32" t="n">
        <v>1.021967877274406</v>
      </c>
      <c r="AG32" t="n">
        <v>1.00575071357088</v>
      </c>
      <c r="AH32" t="n">
        <v>1.04897552074844</v>
      </c>
      <c r="AI32" t="n">
        <v>1.00000000146173</v>
      </c>
      <c r="AJ32" t="n">
        <v>0.9935454744554224</v>
      </c>
      <c r="AK32" t="n">
        <v>1.021977462191168</v>
      </c>
      <c r="AM32" t="n">
        <v>0.9774794082545257</v>
      </c>
      <c r="AN32" t="n">
        <v>1.05388716544804</v>
      </c>
      <c r="AO32" t="n">
        <v>1.000000001454116</v>
      </c>
      <c r="AP32" t="n">
        <v>0.9907850049136786</v>
      </c>
      <c r="AQ32" t="n">
        <v>1.021709645154183</v>
      </c>
      <c r="AS32" t="n">
        <v>0.8669541237976708</v>
      </c>
      <c r="AT32" t="n">
        <v>1.059152249383838</v>
      </c>
      <c r="AU32" t="n">
        <v>0.9999999947243303</v>
      </c>
      <c r="AV32" t="n">
        <v>0.9916518262795344</v>
      </c>
      <c r="AW32" t="n">
        <v>1.041230315341682</v>
      </c>
    </row>
    <row r="33">
      <c r="A33" t="inlineStr">
        <is>
          <t>m4.0_z0.00200_irv00_STANDARD_TDU15</t>
        </is>
      </c>
      <c r="I33" t="n">
        <v>1.000001000339521</v>
      </c>
      <c r="J33" t="n">
        <v>0.9998960854686417</v>
      </c>
      <c r="K33" t="n">
        <v>1.000000001048729</v>
      </c>
      <c r="L33" t="n">
        <v>1.000013685046035</v>
      </c>
      <c r="M33" t="n">
        <v>1.000011951648612</v>
      </c>
      <c r="O33" t="n">
        <v>0.9952041004833803</v>
      </c>
      <c r="P33" t="n">
        <v>1.034927362112195</v>
      </c>
      <c r="Q33" t="n">
        <v>1.000000001047424</v>
      </c>
      <c r="R33" t="n">
        <v>0.9972702500197129</v>
      </c>
      <c r="S33" t="n">
        <v>0.9999952912133129</v>
      </c>
      <c r="U33" t="n">
        <v>0.9581147093812541</v>
      </c>
      <c r="V33" t="n">
        <v>1.14921051629143</v>
      </c>
      <c r="W33" t="n">
        <v>0.9999999958412147</v>
      </c>
      <c r="X33" t="n">
        <v>0.9973591911420039</v>
      </c>
      <c r="Y33" t="n">
        <v>1.019922175148878</v>
      </c>
      <c r="AA33" t="n">
        <v>1.006217371549004</v>
      </c>
      <c r="AB33" t="n">
        <v>2.275656138437369</v>
      </c>
      <c r="AC33" t="n">
        <v>0.9999999997424283</v>
      </c>
      <c r="AD33" t="n">
        <v>0.9898965321328741</v>
      </c>
      <c r="AE33" t="n">
        <v>1.0288464353129</v>
      </c>
      <c r="AG33" t="n">
        <v>1.006218439690044</v>
      </c>
      <c r="AH33" t="n">
        <v>2.275535018067046</v>
      </c>
      <c r="AI33" t="n">
        <v>1.000000000728118</v>
      </c>
      <c r="AJ33" t="n">
        <v>0.9899102179861985</v>
      </c>
      <c r="AK33" t="n">
        <v>1.028859087146245</v>
      </c>
      <c r="AM33" t="n">
        <v>1.001005737789664</v>
      </c>
      <c r="AN33" t="n">
        <v>2.31647043809665</v>
      </c>
      <c r="AO33" t="n">
        <v>1.000000000729384</v>
      </c>
      <c r="AP33" t="n">
        <v>0.9869771456094089</v>
      </c>
      <c r="AQ33" t="n">
        <v>1.028741989039712</v>
      </c>
      <c r="AS33" t="n">
        <v>0.9639860839201174</v>
      </c>
      <c r="AT33" t="n">
        <v>2.425684017324202</v>
      </c>
      <c r="AU33" t="n">
        <v>0.9999999958412147</v>
      </c>
      <c r="AV33" t="n">
        <v>0.9872370209157655</v>
      </c>
      <c r="AW33" t="n">
        <v>1.048924030414462</v>
      </c>
    </row>
    <row r="34">
      <c r="A34" t="inlineStr">
        <is>
          <t>m4.0_z0.01000_irv00_STANDARD_TDU8</t>
        </is>
      </c>
      <c r="I34" t="n">
        <v>0.9999963147730337</v>
      </c>
      <c r="J34" t="n">
        <v>1.000022626691056</v>
      </c>
      <c r="K34" t="n">
        <v>1.000000000986853</v>
      </c>
      <c r="L34" t="n">
        <v>1.000014562450317</v>
      </c>
      <c r="M34" t="n">
        <v>1.000015563506193</v>
      </c>
      <c r="O34" t="n">
        <v>0.9968123898908158</v>
      </c>
      <c r="P34" t="n">
        <v>0.9901428947117314</v>
      </c>
      <c r="Q34" t="n">
        <v>1.000000000986485</v>
      </c>
      <c r="R34" t="n">
        <v>0.9972265683122612</v>
      </c>
      <c r="S34" t="n">
        <v>0.998996013455027</v>
      </c>
      <c r="U34" t="n">
        <v>0.9653874641043568</v>
      </c>
      <c r="V34" t="n">
        <v>0.9449772200244171</v>
      </c>
      <c r="W34" t="n">
        <v>0.9999999959899846</v>
      </c>
      <c r="X34" t="n">
        <v>0.9971539502061655</v>
      </c>
      <c r="Y34" t="n">
        <v>1.015257545811183</v>
      </c>
      <c r="AA34" t="n">
        <v>1.006461786863864</v>
      </c>
      <c r="AB34" t="n">
        <v>0.5015468086444336</v>
      </c>
      <c r="AC34" t="n">
        <v>0.9999999997268851</v>
      </c>
      <c r="AD34" t="n">
        <v>0.9889648110894698</v>
      </c>
      <c r="AE34" t="n">
        <v>1.022619371777798</v>
      </c>
      <c r="AG34" t="n">
        <v>1.006458092838676</v>
      </c>
      <c r="AH34" t="n">
        <v>0.5015763505324518</v>
      </c>
      <c r="AI34" t="n">
        <v>1.000000000651078</v>
      </c>
      <c r="AJ34" t="n">
        <v>0.9889793679800188</v>
      </c>
      <c r="AK34" t="n">
        <v>1.022635564532239</v>
      </c>
      <c r="AM34" t="n">
        <v>1.002994716494827</v>
      </c>
      <c r="AN34" t="n">
        <v>0.4896858446546238</v>
      </c>
      <c r="AO34" t="n">
        <v>1.00000000065121</v>
      </c>
      <c r="AP34" t="n">
        <v>0.9860001044355685</v>
      </c>
      <c r="AQ34" t="n">
        <v>1.02146063815227</v>
      </c>
      <c r="AS34" t="n">
        <v>0.9715549596619972</v>
      </c>
      <c r="AT34" t="n">
        <v>0.4462278773679113</v>
      </c>
      <c r="AU34" t="n">
        <v>0.9999999959899846</v>
      </c>
      <c r="AV34" t="n">
        <v>0.9860981841940908</v>
      </c>
      <c r="AW34" t="n">
        <v>1.037998892353001</v>
      </c>
    </row>
    <row r="35">
      <c r="A35" t="inlineStr">
        <is>
          <t>m4.0_z0.00010_irv00_STANDARD_TDU25</t>
        </is>
      </c>
      <c r="I35" t="n">
        <v>0.9999999228540326</v>
      </c>
      <c r="J35" t="n">
        <v>0.9999025218456207</v>
      </c>
      <c r="K35" t="n">
        <v>1.000000002630817</v>
      </c>
      <c r="L35" t="n">
        <v>1.000014787576404</v>
      </c>
      <c r="M35" t="n">
        <v>1.0000082176939</v>
      </c>
      <c r="O35" t="n">
        <v>0.995558101438311</v>
      </c>
      <c r="P35" t="n">
        <v>1.030214854661613</v>
      </c>
      <c r="Q35" t="n">
        <v>1.000000002623919</v>
      </c>
      <c r="R35" t="n">
        <v>0.9972553608009471</v>
      </c>
      <c r="S35" t="n">
        <v>1.001555624459614</v>
      </c>
      <c r="U35" t="n">
        <v>0.9598519424648772</v>
      </c>
      <c r="V35" t="n">
        <v>1.127313861413427</v>
      </c>
      <c r="W35" t="n">
        <v>0.9999999973422362</v>
      </c>
      <c r="X35" t="n">
        <v>0.9972957384934626</v>
      </c>
      <c r="Y35" t="n">
        <v>1.027110120583584</v>
      </c>
      <c r="AA35" t="n">
        <v>1.005953684183868</v>
      </c>
      <c r="AB35" t="n">
        <v>1.069314812961716</v>
      </c>
      <c r="AC35" t="n">
        <v>0.9999999999000799</v>
      </c>
      <c r="AD35" t="n">
        <v>0.9944847540389835</v>
      </c>
      <c r="AE35" t="n">
        <v>1.017850997517848</v>
      </c>
      <c r="AG35" t="n">
        <v>1.005953606520213</v>
      </c>
      <c r="AH35" t="n">
        <v>1.069215345666573</v>
      </c>
      <c r="AI35" t="n">
        <v>1.000000002433476</v>
      </c>
      <c r="AJ35" t="n">
        <v>0.9944995663214946</v>
      </c>
      <c r="AK35" t="n">
        <v>1.017859625867054</v>
      </c>
      <c r="AM35" t="n">
        <v>1.001144423667758</v>
      </c>
      <c r="AN35" t="n">
        <v>1.102179199611225</v>
      </c>
      <c r="AO35" t="n">
        <v>1.000000002430814</v>
      </c>
      <c r="AP35" t="n">
        <v>0.9915394358556678</v>
      </c>
      <c r="AQ35" t="n">
        <v>1.019477555181406</v>
      </c>
      <c r="AS35" t="n">
        <v>0.9655658029339391</v>
      </c>
      <c r="AT35" t="n">
        <v>1.197358620417527</v>
      </c>
      <c r="AU35" t="n">
        <v>0.9999999973422362</v>
      </c>
      <c r="AV35" t="n">
        <v>0.991766231456079</v>
      </c>
      <c r="AW35" t="n">
        <v>1.045116193123011</v>
      </c>
    </row>
    <row r="36">
      <c r="A36" t="inlineStr">
        <is>
          <t>m4.0_z0.00300_irv00_STANDARD_TDU12</t>
        </is>
      </c>
      <c r="I36" t="n">
        <v>0.9999977375891977</v>
      </c>
      <c r="J36" t="n">
        <v>1.000077243856051</v>
      </c>
      <c r="K36" t="n">
        <v>1.000000001077676</v>
      </c>
      <c r="L36" t="n">
        <v>1.000014719904718</v>
      </c>
      <c r="M36" t="n">
        <v>1.000013652080587</v>
      </c>
      <c r="O36" t="n">
        <v>0.9963217141328699</v>
      </c>
      <c r="P36" t="n">
        <v>0.9718410594989921</v>
      </c>
      <c r="Q36" t="n">
        <v>1.000000001074206</v>
      </c>
      <c r="R36" t="n">
        <v>0.9972120819996113</v>
      </c>
      <c r="S36" t="n">
        <v>0.9996784193118942</v>
      </c>
      <c r="U36" t="n">
        <v>0.9631776863799987</v>
      </c>
      <c r="V36" t="n">
        <v>0.8615370322748229</v>
      </c>
      <c r="W36" t="n">
        <v>0.9999999958945054</v>
      </c>
      <c r="X36" t="n">
        <v>0.9970872729418357</v>
      </c>
      <c r="Y36" t="n">
        <v>1.018437307242025</v>
      </c>
      <c r="AA36" t="n">
        <v>1.006407888825677</v>
      </c>
      <c r="AB36" t="n">
        <v>-0.148019365872843</v>
      </c>
      <c r="AC36" t="n">
        <v>0.9999999997379874</v>
      </c>
      <c r="AD36" t="n">
        <v>0.9891115553777441</v>
      </c>
      <c r="AE36" t="n">
        <v>1.026092357605451</v>
      </c>
      <c r="AG36" t="n">
        <v>1.006405639559725</v>
      </c>
      <c r="AH36" t="n">
        <v>-0.1479258315090466</v>
      </c>
      <c r="AI36" t="n">
        <v>1.000000000747935</v>
      </c>
      <c r="AJ36" t="n">
        <v>0.9891262692539013</v>
      </c>
      <c r="AK36" t="n">
        <v>1.026106698793019</v>
      </c>
      <c r="AM36" t="n">
        <v>1.002409427244501</v>
      </c>
      <c r="AN36" t="n">
        <v>-0.1812283850461647</v>
      </c>
      <c r="AO36" t="n">
        <v>1.000000000747198</v>
      </c>
      <c r="AP36" t="n">
        <v>0.9861308833452579</v>
      </c>
      <c r="AQ36" t="n">
        <v>1.025657112495417</v>
      </c>
      <c r="AS36" t="n">
        <v>0.9692794501556478</v>
      </c>
      <c r="AT36" t="n">
        <v>-0.2872348730223219</v>
      </c>
      <c r="AU36" t="n">
        <v>0.9999999958945054</v>
      </c>
      <c r="AV36" t="n">
        <v>0.9861782074911836</v>
      </c>
      <c r="AW36" t="n">
        <v>1.044673961634306</v>
      </c>
    </row>
    <row r="37">
      <c r="A37" t="inlineStr">
        <is>
          <t>m3.0_z0.00010_irv00_STANDARD_TDU16</t>
        </is>
      </c>
      <c r="I37" t="n">
        <v>1.000007549213635</v>
      </c>
      <c r="J37" t="n">
        <v>0.9999737011658186</v>
      </c>
      <c r="K37" t="n">
        <v>1.00000000169175</v>
      </c>
      <c r="L37" t="n">
        <v>1.000012757880779</v>
      </c>
      <c r="M37" t="n">
        <v>1.000008578094174</v>
      </c>
      <c r="O37" t="n">
        <v>0.9926695594044408</v>
      </c>
      <c r="P37" t="n">
        <v>1.00776551072557</v>
      </c>
      <c r="Q37" t="n">
        <v>1.000000001690261</v>
      </c>
      <c r="R37" t="n">
        <v>0.9973341044682517</v>
      </c>
      <c r="S37" t="n">
        <v>1.001034342041119</v>
      </c>
      <c r="U37" t="n">
        <v>0.9468083303107835</v>
      </c>
      <c r="V37" t="n">
        <v>1.025268171853798</v>
      </c>
      <c r="W37" t="n">
        <v>0.9999999977130507</v>
      </c>
      <c r="X37" t="n">
        <v>0.9976645180587389</v>
      </c>
      <c r="Y37" t="n">
        <v>1.024699432702886</v>
      </c>
      <c r="AA37" t="n">
        <v>1.006170636479593</v>
      </c>
      <c r="AB37" t="n">
        <v>1.025874573529707</v>
      </c>
      <c r="AC37" t="n">
        <v>0.9999999999067413</v>
      </c>
      <c r="AD37" t="n">
        <v>0.9945977267785384</v>
      </c>
      <c r="AE37" t="n">
        <v>1.018184994439904</v>
      </c>
      <c r="AG37" t="n">
        <v>1.006178276650695</v>
      </c>
      <c r="AH37" t="n">
        <v>1.025847726352818</v>
      </c>
      <c r="AI37" t="n">
        <v>1.000000001534207</v>
      </c>
      <c r="AJ37" t="n">
        <v>0.9946105074712071</v>
      </c>
      <c r="AK37" t="n">
        <v>1.018193955471</v>
      </c>
      <c r="AM37" t="n">
        <v>0.9982327394215109</v>
      </c>
      <c r="AN37" t="n">
        <v>1.034330407801128</v>
      </c>
      <c r="AO37" t="n">
        <v>1.000000001534329</v>
      </c>
      <c r="AP37" t="n">
        <v>0.9917374172018562</v>
      </c>
      <c r="AQ37" t="n">
        <v>1.019246598896383</v>
      </c>
      <c r="AS37" t="n">
        <v>0.9526537731975585</v>
      </c>
      <c r="AT37" t="n">
        <v>1.051288505779303</v>
      </c>
      <c r="AU37" t="n">
        <v>0.9999999977130507</v>
      </c>
      <c r="AV37" t="n">
        <v>0.9922495550976046</v>
      </c>
      <c r="AW37" t="n">
        <v>1.043029677850519</v>
      </c>
    </row>
    <row r="38">
      <c r="A38" t="inlineStr">
        <is>
          <t>m3.0_z0.00300_irv00_STANDARD_TDU9</t>
        </is>
      </c>
      <c r="I38" t="n">
        <v>0.9998767171400967</v>
      </c>
      <c r="J38" t="n">
        <v>0.9999899160032533</v>
      </c>
      <c r="K38" t="n">
        <v>1.000000001125588</v>
      </c>
      <c r="L38" t="n">
        <v>1.000007998391595</v>
      </c>
      <c r="M38" t="n">
        <v>1.0000085713531</v>
      </c>
      <c r="O38" t="n">
        <v>1.066996620781714</v>
      </c>
      <c r="P38" t="n">
        <v>1.003644755852959</v>
      </c>
      <c r="Q38" t="n">
        <v>1.00000000111844</v>
      </c>
      <c r="R38" t="n">
        <v>0.9975268507423994</v>
      </c>
      <c r="S38" t="n">
        <v>0.9993010146934399</v>
      </c>
      <c r="U38" t="n">
        <v>1.282853994837934</v>
      </c>
      <c r="V38" t="n">
        <v>1.006541011272486</v>
      </c>
      <c r="W38" t="n">
        <v>0.9999999948042664</v>
      </c>
      <c r="X38" t="n">
        <v>0.9985638032312705</v>
      </c>
      <c r="Y38" t="n">
        <v>1.016713389971515</v>
      </c>
      <c r="AA38" t="n">
        <v>1.011220496099658</v>
      </c>
      <c r="AB38" t="n">
        <v>1.055826810871558</v>
      </c>
      <c r="AC38" t="n">
        <v>0.9999999997757349</v>
      </c>
      <c r="AD38" t="n">
        <v>0.9936188485449196</v>
      </c>
      <c r="AE38" t="n">
        <v>1.025719504035161</v>
      </c>
      <c r="AG38" t="n">
        <v>1.011095285900584</v>
      </c>
      <c r="AH38" t="n">
        <v>1.055816208043024</v>
      </c>
      <c r="AI38" t="n">
        <v>1.000000000848633</v>
      </c>
      <c r="AJ38" t="n">
        <v>0.9936268630767185</v>
      </c>
      <c r="AK38" t="n">
        <v>1.025728477572106</v>
      </c>
      <c r="AM38" t="n">
        <v>1.083884604343621</v>
      </c>
      <c r="AN38" t="n">
        <v>1.059892001904959</v>
      </c>
      <c r="AO38" t="n">
        <v>1.000000000844379</v>
      </c>
      <c r="AP38" t="n">
        <v>0.9909693881439297</v>
      </c>
      <c r="AQ38" t="n">
        <v>1.024874696741775</v>
      </c>
      <c r="AS38" t="n">
        <v>1.296210277752474</v>
      </c>
      <c r="AT38" t="n">
        <v>1.062406247269768</v>
      </c>
      <c r="AU38" t="n">
        <v>0.9999999948042664</v>
      </c>
      <c r="AV38" t="n">
        <v>0.9921729584433976</v>
      </c>
      <c r="AW38" t="n">
        <v>1.042554735252636</v>
      </c>
    </row>
    <row r="39">
      <c r="A39" t="inlineStr">
        <is>
          <t>m4.0_z0.00030_irv00_STANDARD_TDU19</t>
        </is>
      </c>
      <c r="I39" t="n">
        <v>0.9999968114260686</v>
      </c>
      <c r="J39" t="n">
        <v>1.000061706695688</v>
      </c>
      <c r="K39" t="n">
        <v>1.000000000622991</v>
      </c>
      <c r="L39" t="n">
        <v>1.00001570343946</v>
      </c>
      <c r="M39" t="n">
        <v>1.000011466652229</v>
      </c>
      <c r="O39" t="n">
        <v>0.996548845339946</v>
      </c>
      <c r="P39" t="n">
        <v>0.978247315077059</v>
      </c>
      <c r="Q39" t="n">
        <v>1.000000000621621</v>
      </c>
      <c r="R39" t="n">
        <v>0.9971964285103481</v>
      </c>
      <c r="S39" t="n">
        <v>1.000653395592474</v>
      </c>
      <c r="U39" t="n">
        <v>0.9642966647657008</v>
      </c>
      <c r="V39" t="n">
        <v>0.8910140925025333</v>
      </c>
      <c r="W39" t="n">
        <v>0.9999999990053503</v>
      </c>
      <c r="X39" t="n">
        <v>0.9970191496820472</v>
      </c>
      <c r="Y39" t="n">
        <v>1.022926345258096</v>
      </c>
      <c r="AA39" t="n">
        <v>1.006024350722546</v>
      </c>
      <c r="AB39" t="n">
        <v>0.7438921756872586</v>
      </c>
      <c r="AC39" t="n">
        <v>0.999999999940048</v>
      </c>
      <c r="AD39" t="n">
        <v>0.9929716116718563</v>
      </c>
      <c r="AE39" t="n">
        <v>1.018522491583489</v>
      </c>
      <c r="AG39" t="n">
        <v>1.006021134992993</v>
      </c>
      <c r="AH39" t="n">
        <v>0.7439583011259554</v>
      </c>
      <c r="AI39" t="n">
        <v>1.000000000524542</v>
      </c>
      <c r="AJ39" t="n">
        <v>0.9929873319508516</v>
      </c>
      <c r="AK39" t="n">
        <v>1.018534439538041</v>
      </c>
      <c r="AM39" t="n">
        <v>1.002284069505926</v>
      </c>
      <c r="AN39" t="n">
        <v>0.7197240351722169</v>
      </c>
      <c r="AO39" t="n">
        <v>1.000000000524106</v>
      </c>
      <c r="AP39" t="n">
        <v>0.9899657418248089</v>
      </c>
      <c r="AQ39" t="n">
        <v>1.019171736409723</v>
      </c>
      <c r="AS39" t="n">
        <v>0.9700876391584466</v>
      </c>
      <c r="AT39" t="n">
        <v>0.634293158951266</v>
      </c>
      <c r="AU39" t="n">
        <v>0.9999999990053503</v>
      </c>
      <c r="AV39" t="n">
        <v>0.9899738058793316</v>
      </c>
      <c r="AW39" t="n">
        <v>1.041591329518625</v>
      </c>
    </row>
    <row r="40">
      <c r="A40" t="inlineStr">
        <is>
          <t>m3.0_z0.00600_irv00_STANDARD_TDU9</t>
        </is>
      </c>
      <c r="I40" t="n">
        <v>0.9999951198230307</v>
      </c>
      <c r="J40" t="n">
        <v>0.9999977738871847</v>
      </c>
      <c r="K40" t="n">
        <v>1.000000000484302</v>
      </c>
      <c r="L40" t="n">
        <v>1.000002142542169</v>
      </c>
      <c r="M40" t="n">
        <v>1.000003339705141</v>
      </c>
      <c r="O40" t="n">
        <v>1.005654287600584</v>
      </c>
      <c r="P40" t="n">
        <v>1.002408418876047</v>
      </c>
      <c r="Q40" t="n">
        <v>1.000000000476751</v>
      </c>
      <c r="R40" t="n">
        <v>0.9977281518062382</v>
      </c>
      <c r="S40" t="n">
        <v>0.9973468236539647</v>
      </c>
      <c r="U40" t="n">
        <v>1.005374977593165</v>
      </c>
      <c r="V40" t="n">
        <v>1.000893726043814</v>
      </c>
      <c r="W40" t="n">
        <v>0.9999999929035646</v>
      </c>
      <c r="X40" t="n">
        <v>0.9995097824262922</v>
      </c>
      <c r="Y40" t="n">
        <v>1.007709466075937</v>
      </c>
      <c r="AA40" t="n">
        <v>1.006391830309603</v>
      </c>
      <c r="AB40" t="n">
        <v>1.020804222044421</v>
      </c>
      <c r="AC40" t="n">
        <v>0.9999999997291056</v>
      </c>
      <c r="AD40" t="n">
        <v>0.9937409122876298</v>
      </c>
      <c r="AE40" t="n">
        <v>1.028927060819835</v>
      </c>
      <c r="AG40" t="n">
        <v>1.006386873521041</v>
      </c>
      <c r="AH40" t="n">
        <v>1.020801930536499</v>
      </c>
      <c r="AI40" t="n">
        <v>1.000000000195406</v>
      </c>
      <c r="AJ40" t="n">
        <v>0.9937430612241173</v>
      </c>
      <c r="AK40" t="n">
        <v>1.028930544182237</v>
      </c>
      <c r="AM40" t="n">
        <v>1.012519449524259</v>
      </c>
      <c r="AN40" t="n">
        <v>1.023447723853927</v>
      </c>
      <c r="AO40" t="n">
        <v>1.000000000189492</v>
      </c>
      <c r="AP40" t="n">
        <v>0.9913095662547982</v>
      </c>
      <c r="AQ40" t="n">
        <v>1.025951418501287</v>
      </c>
      <c r="AS40" t="n">
        <v>1.01181456406594</v>
      </c>
      <c r="AT40" t="n">
        <v>1.021704797044086</v>
      </c>
      <c r="AU40" t="n">
        <v>0.9999999929035646</v>
      </c>
      <c r="AV40" t="n">
        <v>0.9932466262590667</v>
      </c>
      <c r="AW40" t="n">
        <v>1.036704132583776</v>
      </c>
    </row>
    <row r="41">
      <c r="A41" t="inlineStr">
        <is>
          <t>m4.0_z0.00100_irv00_STANDARD_TDU15</t>
        </is>
      </c>
      <c r="I41" t="n">
        <v>0.9999979628210161</v>
      </c>
      <c r="J41" t="n">
        <v>1.000137724147152</v>
      </c>
      <c r="K41" t="n">
        <v>1.000000001622015</v>
      </c>
      <c r="L41" t="n">
        <v>1.000015174196071</v>
      </c>
      <c r="M41" t="n">
        <v>1.000012506369208</v>
      </c>
      <c r="O41" t="n">
        <v>0.9962144605537422</v>
      </c>
      <c r="P41" t="n">
        <v>0.9528229922901699</v>
      </c>
      <c r="Q41" t="n">
        <v>1.000000001620232</v>
      </c>
      <c r="R41" t="n">
        <v>0.997210510272278</v>
      </c>
      <c r="S41" t="n">
        <v>1.000193245832962</v>
      </c>
      <c r="U41" t="n">
        <v>0.962743719842407</v>
      </c>
      <c r="V41" t="n">
        <v>0.7751101438742269</v>
      </c>
      <c r="W41" t="n">
        <v>0.9999999957701604</v>
      </c>
      <c r="X41" t="n">
        <v>0.9970824468989329</v>
      </c>
      <c r="Y41" t="n">
        <v>1.020809974526122</v>
      </c>
      <c r="AA41" t="n">
        <v>1.006231862125479</v>
      </c>
      <c r="AB41" t="n">
        <v>-0.1345089927772732</v>
      </c>
      <c r="AC41" t="n">
        <v>0.999999999795719</v>
      </c>
      <c r="AD41" t="n">
        <v>0.99128991679972</v>
      </c>
      <c r="AE41" t="n">
        <v>1.022586623675423</v>
      </c>
      <c r="AG41" t="n">
        <v>1.00622982609134</v>
      </c>
      <c r="AH41" t="n">
        <v>-0.1343539933207056</v>
      </c>
      <c r="AI41" t="n">
        <v>1.000000001341969</v>
      </c>
      <c r="AJ41" t="n">
        <v>0.9913050982651541</v>
      </c>
      <c r="AK41" t="n">
        <v>1.022599721801806</v>
      </c>
      <c r="AM41" t="n">
        <v>1.002123616808198</v>
      </c>
      <c r="AN41" t="n">
        <v>-0.1882763119723185</v>
      </c>
      <c r="AO41" t="n">
        <v>1.00000000133979</v>
      </c>
      <c r="AP41" t="n">
        <v>0.9883028591462747</v>
      </c>
      <c r="AQ41" t="n">
        <v>1.022722143865296</v>
      </c>
      <c r="AS41" t="n">
        <v>0.9687009705164912</v>
      </c>
      <c r="AT41" t="n">
        <v>-0.3606459163333418</v>
      </c>
      <c r="AU41" t="n">
        <v>0.9999999957701604</v>
      </c>
      <c r="AV41" t="n">
        <v>0.9883538491169287</v>
      </c>
      <c r="AW41" t="n">
        <v>1.043541724157639</v>
      </c>
    </row>
    <row r="42">
      <c r="A42" t="inlineStr">
        <is>
          <t>m4.0_z0.02000_irv00_STANDARD_TDU8</t>
        </is>
      </c>
      <c r="I42" t="n">
        <v>1.000005542575639</v>
      </c>
      <c r="J42" t="n">
        <v>0.99997176348092</v>
      </c>
      <c r="K42" t="n">
        <v>1.000000000954463</v>
      </c>
      <c r="L42" t="n">
        <v>1.000011156464475</v>
      </c>
      <c r="M42" t="n">
        <v>1.000013603712093</v>
      </c>
      <c r="O42" t="n">
        <v>0.9931792378865072</v>
      </c>
      <c r="P42" t="n">
        <v>1.009962208997803</v>
      </c>
      <c r="Q42" t="n">
        <v>1.000000000947895</v>
      </c>
      <c r="R42" t="n">
        <v>0.9973540426695716</v>
      </c>
      <c r="S42" t="n">
        <v>0.9984091335124265</v>
      </c>
      <c r="U42" t="n">
        <v>0.9489236007350879</v>
      </c>
      <c r="V42" t="n">
        <v>1.035370080723866</v>
      </c>
      <c r="W42" t="n">
        <v>0.9999999956724608</v>
      </c>
      <c r="X42" t="n">
        <v>0.997753715041142</v>
      </c>
      <c r="Y42" t="n">
        <v>1.012538155603912</v>
      </c>
      <c r="AA42" t="n">
        <v>1.005598518301081</v>
      </c>
      <c r="AB42" t="n">
        <v>1.349074803457324</v>
      </c>
      <c r="AC42" t="n">
        <v>0.9999999997557509</v>
      </c>
      <c r="AD42" t="n">
        <v>0.9903268507416093</v>
      </c>
      <c r="AE42" t="n">
        <v>1.019567446511771</v>
      </c>
      <c r="AG42" t="n">
        <v>1.005604205991144</v>
      </c>
      <c r="AH42" t="n">
        <v>1.349042637677805</v>
      </c>
      <c r="AI42" t="n">
        <v>1.000000000653396</v>
      </c>
      <c r="AJ42" t="n">
        <v>0.9903380086510418</v>
      </c>
      <c r="AK42" t="n">
        <v>1.019581504008831</v>
      </c>
      <c r="AM42" t="n">
        <v>0.9981880339389977</v>
      </c>
      <c r="AN42" t="n">
        <v>1.360672914911142</v>
      </c>
      <c r="AO42" t="n">
        <v>1.000000000648095</v>
      </c>
      <c r="AP42" t="n">
        <v>0.9874974618821933</v>
      </c>
      <c r="AQ42" t="n">
        <v>1.017785780347733</v>
      </c>
      <c r="AS42" t="n">
        <v>0.95410361488489</v>
      </c>
      <c r="AT42" t="n">
        <v>1.384641005942933</v>
      </c>
      <c r="AU42" t="n">
        <v>0.9999999956724608</v>
      </c>
      <c r="AV42" t="n">
        <v>0.9880645977845629</v>
      </c>
      <c r="AW42" t="n">
        <v>1.03220335969239</v>
      </c>
    </row>
    <row r="43">
      <c r="A43" t="inlineStr">
        <is>
          <t>m3.0_z0.00030_irv00_STANDARD_TDU13</t>
        </is>
      </c>
      <c r="I43" t="n">
        <v>1.000008845288882</v>
      </c>
      <c r="J43" t="n">
        <v>0.9999766289546402</v>
      </c>
      <c r="K43" t="n">
        <v>1.000000000979438</v>
      </c>
      <c r="L43" t="n">
        <v>1.000012056720346</v>
      </c>
      <c r="M43" t="n">
        <v>1.000010677820007</v>
      </c>
      <c r="O43" t="n">
        <v>0.9919954990684052</v>
      </c>
      <c r="P43" t="n">
        <v>1.007145828462499</v>
      </c>
      <c r="Q43" t="n">
        <v>1.000000000974189</v>
      </c>
      <c r="R43" t="n">
        <v>0.9973456820766043</v>
      </c>
      <c r="S43" t="n">
        <v>1.000014312511966</v>
      </c>
      <c r="U43" t="n">
        <v>0.9437470271638039</v>
      </c>
      <c r="V43" t="n">
        <v>1.022455802132785</v>
      </c>
      <c r="W43" t="n">
        <v>0.9999999983325552</v>
      </c>
      <c r="X43" t="n">
        <v>0.9977193597510271</v>
      </c>
      <c r="Y43" t="n">
        <v>1.019964068477644</v>
      </c>
      <c r="AA43" t="n">
        <v>1.006136162019375</v>
      </c>
      <c r="AB43" t="n">
        <v>1.0431433508626</v>
      </c>
      <c r="AC43" t="n">
        <v>0.9999999999245048</v>
      </c>
      <c r="AD43" t="n">
        <v>0.9941791652326528</v>
      </c>
      <c r="AE43" t="n">
        <v>1.016139582360236</v>
      </c>
      <c r="AG43" t="n">
        <v>1.006145123246324</v>
      </c>
      <c r="AH43" t="n">
        <v>1.043119282582934</v>
      </c>
      <c r="AI43" t="n">
        <v>1.00000000085947</v>
      </c>
      <c r="AJ43" t="n">
        <v>0.9941912414226136</v>
      </c>
      <c r="AK43" t="n">
        <v>1.016150609584813</v>
      </c>
      <c r="AM43" t="n">
        <v>0.9974657111045346</v>
      </c>
      <c r="AN43" t="n">
        <v>1.0509689234054</v>
      </c>
      <c r="AO43" t="n">
        <v>1.000000000858894</v>
      </c>
      <c r="AP43" t="n">
        <v>0.9913323329455479</v>
      </c>
      <c r="AQ43" t="n">
        <v>1.01610724153899</v>
      </c>
      <c r="AS43" t="n">
        <v>0.9495277585043675</v>
      </c>
      <c r="AT43" t="n">
        <v>1.065727983855815</v>
      </c>
      <c r="AU43" t="n">
        <v>0.9999999983325552</v>
      </c>
      <c r="AV43" t="n">
        <v>0.9918857241450278</v>
      </c>
      <c r="AW43" t="n">
        <v>1.036225062674551</v>
      </c>
    </row>
    <row r="44">
      <c r="A44" t="inlineStr">
        <is>
          <t>m4.0_z0.00600_irv00_STANDARD_TDU9</t>
        </is>
      </c>
      <c r="I44" t="n">
        <v>0.9999973278618964</v>
      </c>
      <c r="J44" t="n">
        <v>1.000053481383012</v>
      </c>
      <c r="K44" t="n">
        <v>1.000000001571886</v>
      </c>
      <c r="L44" t="n">
        <v>1.000014709663263</v>
      </c>
      <c r="M44" t="n">
        <v>1.000014215920842</v>
      </c>
      <c r="O44" t="n">
        <v>0.9964450696664804</v>
      </c>
      <c r="P44" t="n">
        <v>0.979888620522712</v>
      </c>
      <c r="Q44" t="n">
        <v>1.000000001569424</v>
      </c>
      <c r="R44" t="n">
        <v>0.9972392415660849</v>
      </c>
      <c r="S44" t="n">
        <v>0.9995180211766895</v>
      </c>
      <c r="U44" t="n">
        <v>0.9637821389619728</v>
      </c>
      <c r="V44" t="n">
        <v>0.898362786033198</v>
      </c>
      <c r="W44" t="n">
        <v>0.9999999957923649</v>
      </c>
      <c r="X44" t="n">
        <v>0.9972163948127294</v>
      </c>
      <c r="Y44" t="n">
        <v>1.017665906867342</v>
      </c>
      <c r="AA44" t="n">
        <v>1.006192826796238</v>
      </c>
      <c r="AB44" t="n">
        <v>0.4607608156072417</v>
      </c>
      <c r="AC44" t="n">
        <v>0.9999999998001599</v>
      </c>
      <c r="AD44" t="n">
        <v>0.9915621419573977</v>
      </c>
      <c r="AE44" t="n">
        <v>1.019322168837775</v>
      </c>
      <c r="AG44" t="n">
        <v>1.006190147018345</v>
      </c>
      <c r="AH44" t="n">
        <v>0.4608222072728982</v>
      </c>
      <c r="AI44" t="n">
        <v>1.000000001298544</v>
      </c>
      <c r="AJ44" t="n">
        <v>0.9915768613046774</v>
      </c>
      <c r="AK44" t="n">
        <v>1.019336906670845</v>
      </c>
      <c r="AM44" t="n">
        <v>1.00233438946803</v>
      </c>
      <c r="AN44" t="n">
        <v>0.4377018522915029</v>
      </c>
      <c r="AO44" t="n">
        <v>1.000000001293253</v>
      </c>
      <c r="AP44" t="n">
        <v>0.9886055865901029</v>
      </c>
      <c r="AQ44" t="n">
        <v>1.018741115867361</v>
      </c>
      <c r="AS44" t="n">
        <v>0.9697075050710146</v>
      </c>
      <c r="AT44" t="n">
        <v>0.3585631534014169</v>
      </c>
      <c r="AU44" t="n">
        <v>0.9999999957923649</v>
      </c>
      <c r="AV44" t="n">
        <v>0.9887608065416397</v>
      </c>
      <c r="AW44" t="n">
        <v>1.037111627099878</v>
      </c>
    </row>
    <row r="45">
      <c r="A45" t="inlineStr">
        <is>
          <t>m3.0_z0.02000_irv00_STANDARD_TDU14</t>
        </is>
      </c>
      <c r="I45" t="n">
        <v>1.000011634661036</v>
      </c>
      <c r="J45" t="n">
        <v>1.000006417054128</v>
      </c>
      <c r="K45" t="n">
        <v>0.9999999985080803</v>
      </c>
      <c r="L45" t="n">
        <v>0.9999936915533237</v>
      </c>
      <c r="M45" t="n">
        <v>0.9999741695187548</v>
      </c>
      <c r="O45" t="n">
        <v>1.002918316250375</v>
      </c>
      <c r="P45" t="n">
        <v>1.001864022587866</v>
      </c>
      <c r="Q45" t="n">
        <v>0.9999999984999606</v>
      </c>
      <c r="R45" t="n">
        <v>0.9981682754385584</v>
      </c>
      <c r="S45" t="n">
        <v>0.9878731820243094</v>
      </c>
      <c r="U45" t="n">
        <v>0.9929763586473459</v>
      </c>
      <c r="V45" t="n">
        <v>0.9983928705541686</v>
      </c>
      <c r="W45" t="n">
        <v>0.9999999916445718</v>
      </c>
      <c r="X45" t="n">
        <v>1.00156295380413</v>
      </c>
      <c r="Y45" t="n">
        <v>0.9639724040454812</v>
      </c>
      <c r="AA45" t="n">
        <v>1.006619953141925</v>
      </c>
      <c r="AB45" t="n">
        <v>1.015763537833003</v>
      </c>
      <c r="AC45" t="n">
        <v>0.9999999996758149</v>
      </c>
      <c r="AD45" t="n">
        <v>0.9948878912944437</v>
      </c>
      <c r="AE45" t="n">
        <v>1.026950516472715</v>
      </c>
      <c r="AG45" t="n">
        <v>1.006631735138482</v>
      </c>
      <c r="AH45" t="n">
        <v>1.015770100430378</v>
      </c>
      <c r="AI45" t="n">
        <v>0.9999999982450829</v>
      </c>
      <c r="AJ45" t="n">
        <v>0.9948815844606214</v>
      </c>
      <c r="AK45" t="n">
        <v>1.02692409911474</v>
      </c>
      <c r="AM45" t="n">
        <v>1.009782399264105</v>
      </c>
      <c r="AN45" t="n">
        <v>1.017805472796458</v>
      </c>
      <c r="AO45" t="n">
        <v>0.9999999982380752</v>
      </c>
      <c r="AP45" t="n">
        <v>0.9929310615185682</v>
      </c>
      <c r="AQ45" t="n">
        <v>1.013726117111421</v>
      </c>
      <c r="AS45" t="n">
        <v>0.9995568961224833</v>
      </c>
      <c r="AT45" t="n">
        <v>1.014149958611255</v>
      </c>
      <c r="AU45" t="n">
        <v>0.9999999916445718</v>
      </c>
      <c r="AV45" t="n">
        <v>0.9964590393964214</v>
      </c>
      <c r="AW45" t="n">
        <v>0.9907186706410969</v>
      </c>
    </row>
    <row r="46">
      <c r="A46" t="inlineStr">
        <is>
          <t>m3.0_z0.00100_irv00_STANDARD_TDU11</t>
        </is>
      </c>
      <c r="I46" t="n">
        <v>1.000015956128484</v>
      </c>
      <c r="J46" t="n">
        <v>0.9999815994846996</v>
      </c>
      <c r="K46" t="n">
        <v>1.000000002365723</v>
      </c>
      <c r="L46" t="n">
        <v>1.00001118489915</v>
      </c>
      <c r="M46" t="n">
        <v>1.000009919512831</v>
      </c>
      <c r="O46" t="n">
        <v>0.9887042372530765</v>
      </c>
      <c r="P46" t="n">
        <v>1.005677070839748</v>
      </c>
      <c r="Q46" t="n">
        <v>1.000000002358565</v>
      </c>
      <c r="R46" t="n">
        <v>0.9973782836308437</v>
      </c>
      <c r="S46" t="n">
        <v>1.000034495889308</v>
      </c>
      <c r="U46" t="n">
        <v>0.9288591982458829</v>
      </c>
      <c r="V46" t="n">
        <v>1.015781904390191</v>
      </c>
      <c r="W46" t="n">
        <v>0.9999999947065668</v>
      </c>
      <c r="X46" t="n">
        <v>0.997871355101975</v>
      </c>
      <c r="Y46" t="n">
        <v>1.020072732350158</v>
      </c>
      <c r="AA46" t="n">
        <v>1.006128615628973</v>
      </c>
      <c r="AB46" t="n">
        <v>1.049419232374064</v>
      </c>
      <c r="AC46" t="n">
        <v>0.9999999998001599</v>
      </c>
      <c r="AD46" t="n">
        <v>0.9938136415574716</v>
      </c>
      <c r="AE46" t="n">
        <v>1.019055451257231</v>
      </c>
      <c r="AG46" t="n">
        <v>1.006144792892452</v>
      </c>
      <c r="AH46" t="n">
        <v>1.049400151300185</v>
      </c>
      <c r="AI46" t="n">
        <v>1.0000000020772</v>
      </c>
      <c r="AJ46" t="n">
        <v>0.9938248435266089</v>
      </c>
      <c r="AK46" t="n">
        <v>1.01906575536835</v>
      </c>
      <c r="AM46" t="n">
        <v>0.9938887020393207</v>
      </c>
      <c r="AN46" t="n">
        <v>1.0556694852199</v>
      </c>
      <c r="AO46" t="n">
        <v>1.000000002071637</v>
      </c>
      <c r="AP46" t="n">
        <v>0.9910029044013802</v>
      </c>
      <c r="AQ46" t="n">
        <v>1.019032655024589</v>
      </c>
      <c r="AS46" t="n">
        <v>0.9345177804741117</v>
      </c>
      <c r="AT46" t="n">
        <v>1.065291838904947</v>
      </c>
      <c r="AU46" t="n">
        <v>0.9999999947065668</v>
      </c>
      <c r="AV46" t="n">
        <v>0.9916725081802844</v>
      </c>
      <c r="AW46" t="n">
        <v>1.039255821824033</v>
      </c>
    </row>
  </sheetData>
  <pageMargins left="0.75" right="0.75" top="1" bottom="1" header="0.5" footer="0.5"/>
  <drawing r:id="rId1"/>
</worksheet>
</file>

<file path=xl/worksheets/sheet13.xml><?xml version="1.0" encoding="utf-8"?>
<worksheet xmlns:r="http://schemas.openxmlformats.org/officeDocument/2006/relationships" xmlns="http://schemas.openxmlformats.org/spreadsheetml/2006/main">
  <sheetPr>
    <outlinePr summaryBelow="1" summaryRight="1"/>
    <pageSetUpPr/>
  </sheetPr>
  <dimension ref="A1:AO46"/>
  <sheetViews>
    <sheetView workbookViewId="0">
      <selection activeCell="A1" sqref="A1"/>
    </sheetView>
  </sheetViews>
  <sheetFormatPr baseColWidth="8" defaultRowHeight="15"/>
  <sheetData>
    <row r="1">
      <c r="C1" t="inlineStr">
        <is>
          <t>Exponential L09</t>
        </is>
      </c>
      <c r="H1" t="inlineStr">
        <is>
          <t>Linear L09</t>
        </is>
      </c>
      <c r="M1" t="inlineStr">
        <is>
          <t>Linear L09 renormalised</t>
        </is>
      </c>
      <c r="R1" t="inlineStr">
        <is>
          <t>Dauphas L09</t>
        </is>
      </c>
      <c r="W1" t="inlineStr">
        <is>
          <t>Exponential AG89</t>
        </is>
      </c>
      <c r="AB1" t="inlineStr">
        <is>
          <t>Linear AG89</t>
        </is>
      </c>
      <c r="AG1" t="inlineStr">
        <is>
          <t>Linear AG89 renormalised</t>
        </is>
      </c>
      <c r="AL1" t="inlineStr">
        <is>
          <t>Dauphas AG89</t>
        </is>
      </c>
    </row>
    <row r="2">
      <c r="C2" t="inlineStr">
        <is>
          <t>Int. norm. 108Pd/105Pd = 1.184037</t>
        </is>
      </c>
      <c r="H2" t="inlineStr">
        <is>
          <t>Int. norm. 108Pd/105Pd = 1.184037</t>
        </is>
      </c>
      <c r="M2" t="inlineStr">
        <is>
          <t>Int. norm. 108Pd/105Pd = 1.188990</t>
        </is>
      </c>
      <c r="R2" t="inlineStr">
        <is>
          <t>Int. norm. 108Pd/105Pd = 1.184037</t>
        </is>
      </c>
      <c r="W2" t="inlineStr">
        <is>
          <t xml:space="preserve"> 108Pd/105Pd = 1.187097</t>
        </is>
      </c>
      <c r="AB2" t="inlineStr">
        <is>
          <t xml:space="preserve"> 108Pd/105Pd = 1.187097</t>
        </is>
      </c>
      <c r="AG2" t="inlineStr">
        <is>
          <t xml:space="preserve"> 108Pd/105Pd = 1.188990</t>
        </is>
      </c>
      <c r="AL2" t="inlineStr">
        <is>
          <t xml:space="preserve"> 108Pd/105Pd = 1.187097</t>
        </is>
      </c>
    </row>
    <row r="3">
      <c r="A3" t="inlineStr">
        <is>
          <t>Model name</t>
        </is>
      </c>
      <c r="C3" t="inlineStr">
        <is>
          <t>102Pd</t>
        </is>
      </c>
      <c r="D3" t="inlineStr">
        <is>
          <t>104Pd</t>
        </is>
      </c>
      <c r="E3" t="inlineStr">
        <is>
          <t>106Pd</t>
        </is>
      </c>
      <c r="F3" t="inlineStr">
        <is>
          <t>110Pd</t>
        </is>
      </c>
      <c r="H3" t="inlineStr">
        <is>
          <t>102Pd</t>
        </is>
      </c>
      <c r="I3" t="inlineStr">
        <is>
          <t>104Pd</t>
        </is>
      </c>
      <c r="J3" t="inlineStr">
        <is>
          <t>106Pd</t>
        </is>
      </c>
      <c r="K3" t="inlineStr">
        <is>
          <t>110Pd</t>
        </is>
      </c>
      <c r="M3" t="inlineStr">
        <is>
          <t>102Pd</t>
        </is>
      </c>
      <c r="N3" t="inlineStr">
        <is>
          <t>104Pd</t>
        </is>
      </c>
      <c r="O3" t="inlineStr">
        <is>
          <t>106Pd</t>
        </is>
      </c>
      <c r="P3" t="inlineStr">
        <is>
          <t>110Pd</t>
        </is>
      </c>
      <c r="R3" t="inlineStr">
        <is>
          <t>102Pd</t>
        </is>
      </c>
      <c r="S3" t="inlineStr">
        <is>
          <t>104Pd</t>
        </is>
      </c>
      <c r="T3" t="inlineStr">
        <is>
          <t>106Pd</t>
        </is>
      </c>
      <c r="U3" t="inlineStr">
        <is>
          <t>110Pd</t>
        </is>
      </c>
      <c r="W3" t="inlineStr">
        <is>
          <t>102Pd</t>
        </is>
      </c>
      <c r="X3" t="inlineStr">
        <is>
          <t>104Pd</t>
        </is>
      </c>
      <c r="Y3" t="inlineStr">
        <is>
          <t>106Pd</t>
        </is>
      </c>
      <c r="Z3" t="inlineStr">
        <is>
          <t>110Pd</t>
        </is>
      </c>
      <c r="AB3" t="inlineStr">
        <is>
          <t>102Pd</t>
        </is>
      </c>
      <c r="AC3" t="inlineStr">
        <is>
          <t>104Pd</t>
        </is>
      </c>
      <c r="AD3" t="inlineStr">
        <is>
          <t>106Pd</t>
        </is>
      </c>
      <c r="AE3" t="inlineStr">
        <is>
          <t>110Pd</t>
        </is>
      </c>
      <c r="AG3" t="inlineStr">
        <is>
          <t>102Pd</t>
        </is>
      </c>
      <c r="AH3" t="inlineStr">
        <is>
          <t>104Pd</t>
        </is>
      </c>
      <c r="AI3" t="inlineStr">
        <is>
          <t>106Pd</t>
        </is>
      </c>
      <c r="AJ3" t="inlineStr">
        <is>
          <t>110Pd</t>
        </is>
      </c>
      <c r="AL3" t="inlineStr">
        <is>
          <t>102Pd</t>
        </is>
      </c>
      <c r="AM3" t="inlineStr">
        <is>
          <t>104Pd</t>
        </is>
      </c>
      <c r="AN3" t="inlineStr">
        <is>
          <t>106Pd</t>
        </is>
      </c>
      <c r="AO3" t="inlineStr">
        <is>
          <t>110Pd</t>
        </is>
      </c>
    </row>
    <row r="4">
      <c r="A4" t="inlineStr">
        <is>
          <t>m3.0_z0.00800_irv00_STANDARD_TDU10</t>
        </is>
      </c>
      <c r="C4" t="e">
        <v>#N/A</v>
      </c>
      <c r="D4" t="n">
        <v>1.000000001036838</v>
      </c>
      <c r="E4" t="n">
        <v>0.1877437182185027</v>
      </c>
      <c r="F4" t="n">
        <v>-0.7983823310031557</v>
      </c>
      <c r="H4" t="e">
        <v>#N/A</v>
      </c>
      <c r="I4" t="n">
        <v>1.000000006006041</v>
      </c>
      <c r="J4" t="n">
        <v>0.1877462264134207</v>
      </c>
      <c r="K4" t="n">
        <v>-0.7984432471487801</v>
      </c>
      <c r="M4" t="e">
        <v>#N/A</v>
      </c>
      <c r="N4" t="n">
        <v>1.000000006001959</v>
      </c>
      <c r="O4" t="n">
        <v>0.1878496386463808</v>
      </c>
      <c r="P4" t="n">
        <v>-0.7947739862803108</v>
      </c>
      <c r="R4" t="e">
        <v>#N/A</v>
      </c>
      <c r="S4" t="n">
        <v>1</v>
      </c>
      <c r="T4" t="n">
        <v>0.1898913099080796</v>
      </c>
      <c r="U4" t="n">
        <v>-0.8085517757125877</v>
      </c>
      <c r="W4" t="e">
        <v>#N/A</v>
      </c>
      <c r="X4" t="n">
        <v>1.000000001021295</v>
      </c>
      <c r="Y4" t="n">
        <v>0.1878555422973882</v>
      </c>
      <c r="Z4" t="n">
        <v>-0.7981167445314519</v>
      </c>
      <c r="AB4" t="e">
        <v>#N/A</v>
      </c>
      <c r="AC4" t="n">
        <v>1.000000005879131</v>
      </c>
      <c r="AD4" t="n">
        <v>0.1878580547614619</v>
      </c>
      <c r="AE4" t="n">
        <v>-0.7981775944833458</v>
      </c>
      <c r="AG4" t="e">
        <v>#N/A</v>
      </c>
      <c r="AH4" t="n">
        <v>1.00000000588071</v>
      </c>
      <c r="AI4" t="n">
        <v>0.1878977123771601</v>
      </c>
      <c r="AJ4" t="n">
        <v>-0.7967755519756503</v>
      </c>
      <c r="AL4" t="e">
        <v>#N/A</v>
      </c>
      <c r="AM4" t="n">
        <v>1</v>
      </c>
      <c r="AN4" t="n">
        <v>0.1900014331788521</v>
      </c>
      <c r="AO4" t="n">
        <v>-0.8082755909537415</v>
      </c>
    </row>
    <row r="5">
      <c r="A5" t="inlineStr">
        <is>
          <t>m3.0_z0.01400_irv00_STANDARD_TDU13</t>
        </is>
      </c>
      <c r="C5" t="e">
        <v>#N/A</v>
      </c>
      <c r="D5" t="n">
        <v>1.00000000104794</v>
      </c>
      <c r="E5" t="n">
        <v>0.1835097916602635</v>
      </c>
      <c r="F5" t="n">
        <v>-0.8375478713729123</v>
      </c>
      <c r="H5" t="e">
        <v>#N/A</v>
      </c>
      <c r="I5" t="n">
        <v>1.000000005409207</v>
      </c>
      <c r="J5" t="n">
        <v>0.1835122412559135</v>
      </c>
      <c r="K5" t="n">
        <v>-0.8376099545981625</v>
      </c>
      <c r="M5" t="e">
        <v>#N/A</v>
      </c>
      <c r="N5" t="n">
        <v>1.000000005406495</v>
      </c>
      <c r="O5" t="n">
        <v>0.1835911207211894</v>
      </c>
      <c r="P5" t="n">
        <v>-0.8334985688272127</v>
      </c>
      <c r="R5" t="e">
        <v>#N/A</v>
      </c>
      <c r="S5" t="n">
        <v>1</v>
      </c>
      <c r="T5" t="n">
        <v>0.1855336122750941</v>
      </c>
      <c r="U5" t="n">
        <v>-0.8473122686024588</v>
      </c>
      <c r="W5" t="e">
        <v>#N/A</v>
      </c>
      <c r="X5" t="n">
        <v>1.000000001036838</v>
      </c>
      <c r="Y5" t="n">
        <v>0.1836090088547238</v>
      </c>
      <c r="Z5" t="n">
        <v>-0.837275602014742</v>
      </c>
      <c r="AB5" t="e">
        <v>#N/A</v>
      </c>
      <c r="AC5" t="n">
        <v>1.000000005294897</v>
      </c>
      <c r="AD5" t="n">
        <v>0.1836114619980533</v>
      </c>
      <c r="AE5" t="n">
        <v>-0.8373376138770586</v>
      </c>
      <c r="AG5" t="e">
        <v>#N/A</v>
      </c>
      <c r="AH5" t="n">
        <v>1.000000005292437</v>
      </c>
      <c r="AI5" t="n">
        <v>0.1836417389615544</v>
      </c>
      <c r="AJ5" t="n">
        <v>-0.8357663459946062</v>
      </c>
      <c r="AL5" t="e">
        <v>#N/A</v>
      </c>
      <c r="AM5" t="n">
        <v>1</v>
      </c>
      <c r="AN5" t="n">
        <v>0.1856310515627465</v>
      </c>
      <c r="AO5" t="n">
        <v>-0.8470291410900744</v>
      </c>
    </row>
    <row r="6">
      <c r="A6" t="inlineStr">
        <is>
          <t>m4.0_z0.00800_irv00_STANDARD_TDU9</t>
        </is>
      </c>
      <c r="C6" t="e">
        <v>#N/A</v>
      </c>
      <c r="D6" t="n">
        <v>1.000000003017476</v>
      </c>
      <c r="E6" t="n">
        <v>0.1890271252791287</v>
      </c>
      <c r="F6" t="n">
        <v>-0.8202718756078475</v>
      </c>
      <c r="H6" t="e">
        <v>#N/A</v>
      </c>
      <c r="I6" t="n">
        <v>1.000000004640614</v>
      </c>
      <c r="J6" t="n">
        <v>0.1890296724070158</v>
      </c>
      <c r="K6" t="n">
        <v>-0.8203346724497463</v>
      </c>
      <c r="M6" t="e">
        <v>#N/A</v>
      </c>
      <c r="N6" t="n">
        <v>1.000000004643701</v>
      </c>
      <c r="O6" t="n">
        <v>0.1891275891940034</v>
      </c>
      <c r="P6" t="n">
        <v>-0.8164900479175683</v>
      </c>
      <c r="R6" t="e">
        <v>#N/A</v>
      </c>
      <c r="S6" t="n">
        <v>1</v>
      </c>
      <c r="T6" t="n">
        <v>0.1911718738346992</v>
      </c>
      <c r="U6" t="n">
        <v>-0.8304794173775311</v>
      </c>
      <c r="W6" t="e">
        <v>#N/A</v>
      </c>
      <c r="X6" t="n">
        <v>1.000000002908674</v>
      </c>
      <c r="Y6" t="n">
        <v>0.1889922837383651</v>
      </c>
      <c r="Z6" t="n">
        <v>-0.8202931807432812</v>
      </c>
      <c r="AB6" t="e">
        <v>#N/A</v>
      </c>
      <c r="AC6" t="n">
        <v>1.00000000447416</v>
      </c>
      <c r="AD6" t="n">
        <v>0.188994832119304</v>
      </c>
      <c r="AE6" t="n">
        <v>-0.8203558942234902</v>
      </c>
      <c r="AG6" t="e">
        <v>#N/A</v>
      </c>
      <c r="AH6" t="n">
        <v>1.000000004474798</v>
      </c>
      <c r="AI6" t="n">
        <v>0.1890325159592385</v>
      </c>
      <c r="AJ6" t="n">
        <v>-0.818886044749534</v>
      </c>
      <c r="AL6" t="e">
        <v>#N/A</v>
      </c>
      <c r="AM6" t="n">
        <v>1</v>
      </c>
      <c r="AN6" t="n">
        <v>0.191132878967866</v>
      </c>
      <c r="AO6" t="n">
        <v>-0.8304815486431536</v>
      </c>
    </row>
    <row r="7">
      <c r="A7" t="inlineStr">
        <is>
          <t>m4.0_z0.01400_irv00_STANDARD_TDU8</t>
        </is>
      </c>
      <c r="C7" t="e">
        <v>#N/A</v>
      </c>
      <c r="D7" t="n">
        <v>1.000000002993051</v>
      </c>
      <c r="E7" t="n">
        <v>0.1847758736728267</v>
      </c>
      <c r="F7" t="n">
        <v>-0.8581121543893566</v>
      </c>
      <c r="H7" t="e">
        <v>#N/A</v>
      </c>
      <c r="I7" t="n">
        <v>1.000000004604544</v>
      </c>
      <c r="J7" t="n">
        <v>0.1847783370636719</v>
      </c>
      <c r="K7" t="n">
        <v>-0.8581770228752784</v>
      </c>
      <c r="M7" t="e">
        <v>#N/A</v>
      </c>
      <c r="N7" t="n">
        <v>1.000000004602306</v>
      </c>
      <c r="O7" t="n">
        <v>0.1848660354315625</v>
      </c>
      <c r="P7" t="n">
        <v>-0.8539670449061759</v>
      </c>
      <c r="R7" t="e">
        <v>#N/A</v>
      </c>
      <c r="S7" t="n">
        <v>1</v>
      </c>
      <c r="T7" t="n">
        <v>0.1868451442573192</v>
      </c>
      <c r="U7" t="n">
        <v>-0.8681416416619049</v>
      </c>
      <c r="W7" t="e">
        <v>#N/A</v>
      </c>
      <c r="X7" t="n">
        <v>1.000000002890911</v>
      </c>
      <c r="Y7" t="n">
        <v>0.1847309423408383</v>
      </c>
      <c r="Z7" t="n">
        <v>-0.8581638372395783</v>
      </c>
      <c r="AB7" t="e">
        <v>#N/A</v>
      </c>
      <c r="AC7" t="n">
        <v>1.000000004436152</v>
      </c>
      <c r="AD7" t="n">
        <v>0.1847334065251008</v>
      </c>
      <c r="AE7" t="n">
        <v>-0.8582286158853898</v>
      </c>
      <c r="AG7" t="e">
        <v>#N/A</v>
      </c>
      <c r="AH7" t="n">
        <v>1.000000004433572</v>
      </c>
      <c r="AI7" t="n">
        <v>0.1847671766668197</v>
      </c>
      <c r="AJ7" t="n">
        <v>-0.8566188110452405</v>
      </c>
      <c r="AL7" t="e">
        <v>#N/A</v>
      </c>
      <c r="AM7" t="n">
        <v>1</v>
      </c>
      <c r="AN7" t="n">
        <v>0.1867960138764479</v>
      </c>
      <c r="AO7" t="n">
        <v>-0.8681738029917001</v>
      </c>
    </row>
    <row r="8">
      <c r="A8" t="inlineStr">
        <is>
          <t>m3.0_z0.01000_irv00_STANDARD_TDU11</t>
        </is>
      </c>
      <c r="C8" t="e">
        <v>#N/A</v>
      </c>
      <c r="D8" t="n">
        <v>1.000000000974666</v>
      </c>
      <c r="E8" t="n">
        <v>0.1840123516161363</v>
      </c>
      <c r="F8" t="n">
        <v>-0.8369796536289442</v>
      </c>
      <c r="H8" t="e">
        <v>#N/A</v>
      </c>
      <c r="I8" t="n">
        <v>1.000000005712104</v>
      </c>
      <c r="J8" t="n">
        <v>0.1840147816288639</v>
      </c>
      <c r="K8" t="n">
        <v>-0.8370431839019692</v>
      </c>
      <c r="M8" t="e">
        <v>#N/A</v>
      </c>
      <c r="N8" t="n">
        <v>1.000000005711749</v>
      </c>
      <c r="O8" t="n">
        <v>0.1841123449500696</v>
      </c>
      <c r="P8" t="n">
        <v>-0.8330290620373908</v>
      </c>
      <c r="R8" t="e">
        <v>#N/A</v>
      </c>
      <c r="S8" t="n">
        <v>1</v>
      </c>
      <c r="T8" t="n">
        <v>0.1861043291388028</v>
      </c>
      <c r="U8" t="n">
        <v>-0.8470635353545604</v>
      </c>
      <c r="W8" t="e">
        <v>#N/A</v>
      </c>
      <c r="X8" t="n">
        <v>1.000000000965784</v>
      </c>
      <c r="Y8" t="n">
        <v>0.1841189566720303</v>
      </c>
      <c r="Z8" t="n">
        <v>-0.8367075882353969</v>
      </c>
      <c r="AB8" t="e">
        <v>#N/A</v>
      </c>
      <c r="AC8" t="n">
        <v>1.000000005594899</v>
      </c>
      <c r="AD8" t="n">
        <v>0.184121390697026</v>
      </c>
      <c r="AE8" t="n">
        <v>-0.8367710484372597</v>
      </c>
      <c r="AG8" t="e">
        <v>#N/A</v>
      </c>
      <c r="AH8" t="n">
        <v>1.000000005595745</v>
      </c>
      <c r="AI8" t="n">
        <v>0.1841588095889579</v>
      </c>
      <c r="AJ8" t="n">
        <v>-0.8352370515906546</v>
      </c>
      <c r="AL8" t="e">
        <v>#N/A</v>
      </c>
      <c r="AM8" t="n">
        <v>1</v>
      </c>
      <c r="AN8" t="n">
        <v>0.1862092277787175</v>
      </c>
      <c r="AO8" t="n">
        <v>-0.8467807803891718</v>
      </c>
    </row>
    <row r="9">
      <c r="A9" t="inlineStr">
        <is>
          <t>m3.0_z0.00200_irv00_STANDARD_TDU10</t>
        </is>
      </c>
      <c r="C9" t="e">
        <v>#N/A</v>
      </c>
      <c r="D9" t="n">
        <v>1.00000000174516</v>
      </c>
      <c r="E9" t="n">
        <v>0.2071581347995455</v>
      </c>
      <c r="F9" t="n">
        <v>-0.694079989485008</v>
      </c>
      <c r="H9" t="e">
        <v>#N/A</v>
      </c>
      <c r="I9" t="n">
        <v>1.000000005175239</v>
      </c>
      <c r="J9" t="n">
        <v>0.207161155968928</v>
      </c>
      <c r="K9" t="n">
        <v>-0.6941322079189144</v>
      </c>
      <c r="M9" t="e">
        <v>#N/A</v>
      </c>
      <c r="N9" t="n">
        <v>1.000000005171902</v>
      </c>
      <c r="O9" t="n">
        <v>0.207246488302768</v>
      </c>
      <c r="P9" t="n">
        <v>-0.691311063228176</v>
      </c>
      <c r="R9" t="e">
        <v>#N/A</v>
      </c>
      <c r="S9" t="n">
        <v>1</v>
      </c>
      <c r="T9" t="n">
        <v>0.209431119897307</v>
      </c>
      <c r="U9" t="n">
        <v>-0.7041939820709542</v>
      </c>
      <c r="W9" t="e">
        <v>#N/A</v>
      </c>
      <c r="X9" t="n">
        <v>1.000000001714074</v>
      </c>
      <c r="Y9" t="n">
        <v>0.2072643689476905</v>
      </c>
      <c r="Z9" t="n">
        <v>-0.6938528931099697</v>
      </c>
      <c r="AB9" t="e">
        <v>#N/A</v>
      </c>
      <c r="AC9" t="n">
        <v>1.000000005054925</v>
      </c>
      <c r="AD9" t="n">
        <v>0.2072673942852261</v>
      </c>
      <c r="AE9" t="n">
        <v>-0.6939050520534544</v>
      </c>
      <c r="AG9" t="e">
        <v>#N/A</v>
      </c>
      <c r="AH9" t="n">
        <v>1.000000005055578</v>
      </c>
      <c r="AI9" t="n">
        <v>0.2073001731619607</v>
      </c>
      <c r="AJ9" t="n">
        <v>-0.6928274387082155</v>
      </c>
      <c r="AL9" t="e">
        <v>#N/A</v>
      </c>
      <c r="AM9" t="n">
        <v>1</v>
      </c>
      <c r="AN9" t="n">
        <v>0.2095351909716807</v>
      </c>
      <c r="AO9" t="n">
        <v>-0.7039549574812396</v>
      </c>
    </row>
    <row r="10">
      <c r="A10" t="inlineStr">
        <is>
          <t>m4.0_z0.00200_irv00_STANDARD_TDU15</t>
        </is>
      </c>
      <c r="C10" t="e">
        <v>#N/A</v>
      </c>
      <c r="D10" t="n">
        <v>1.000000002897572</v>
      </c>
      <c r="E10" t="n">
        <v>0.206056758651485</v>
      </c>
      <c r="F10" t="n">
        <v>-0.7191424009045377</v>
      </c>
      <c r="H10" t="e">
        <v>#N/A</v>
      </c>
      <c r="I10" t="n">
        <v>1.000000004761776</v>
      </c>
      <c r="J10" t="n">
        <v>0.2060597808341338</v>
      </c>
      <c r="K10" t="n">
        <v>-0.7191957278199935</v>
      </c>
      <c r="M10" t="e">
        <v>#N/A</v>
      </c>
      <c r="N10" t="n">
        <v>1.000000004760731</v>
      </c>
      <c r="O10" t="n">
        <v>0.2061234967051786</v>
      </c>
      <c r="P10" t="n">
        <v>-0.7160864195805579</v>
      </c>
      <c r="R10" t="e">
        <v>#N/A</v>
      </c>
      <c r="S10" t="n">
        <v>1</v>
      </c>
      <c r="T10" t="n">
        <v>0.2082480475217514</v>
      </c>
      <c r="U10" t="n">
        <v>-0.7289891765238121</v>
      </c>
      <c r="W10" t="e">
        <v>#N/A</v>
      </c>
      <c r="X10" t="n">
        <v>1.000000002808754</v>
      </c>
      <c r="Y10" t="n">
        <v>0.20607730315092</v>
      </c>
      <c r="Z10" t="n">
        <v>-0.7190240120502622</v>
      </c>
      <c r="AB10" t="e">
        <v>#N/A</v>
      </c>
      <c r="AC10" t="n">
        <v>1.000000004605455</v>
      </c>
      <c r="AD10" t="n">
        <v>0.2060803272307862</v>
      </c>
      <c r="AE10" t="n">
        <v>-0.7190772649445352</v>
      </c>
      <c r="AG10" t="e">
        <v>#N/A</v>
      </c>
      <c r="AH10" t="n">
        <v>1.000000004606778</v>
      </c>
      <c r="AI10" t="n">
        <v>0.2061049085915435</v>
      </c>
      <c r="AJ10" t="n">
        <v>-0.7178890863539115</v>
      </c>
      <c r="AL10" t="e">
        <v>#N/A</v>
      </c>
      <c r="AM10" t="n">
        <v>1</v>
      </c>
      <c r="AN10" t="n">
        <v>0.2082648643917281</v>
      </c>
      <c r="AO10" t="n">
        <v>-0.7288533643812901</v>
      </c>
    </row>
    <row r="11">
      <c r="A11" t="inlineStr">
        <is>
          <t>m4.0_z0.01000_irv00_STANDARD_TDU8</t>
        </is>
      </c>
      <c r="C11" t="e">
        <v>#N/A</v>
      </c>
      <c r="D11" t="n">
        <v>1.000000002895352</v>
      </c>
      <c r="E11" t="n">
        <v>0.1882669262154302</v>
      </c>
      <c r="F11" t="n">
        <v>-0.8330949165646917</v>
      </c>
      <c r="H11" t="e">
        <v>#N/A</v>
      </c>
      <c r="I11" t="n">
        <v>1.000000004696142</v>
      </c>
      <c r="J11" t="n">
        <v>0.1882694702817753</v>
      </c>
      <c r="K11" t="n">
        <v>-0.8331581676619398</v>
      </c>
      <c r="M11" t="e">
        <v>#N/A</v>
      </c>
      <c r="N11" t="n">
        <v>1.000000004694862</v>
      </c>
      <c r="O11" t="n">
        <v>0.1883590730936578</v>
      </c>
      <c r="P11" t="n">
        <v>-0.8291733615434498</v>
      </c>
      <c r="R11" t="e">
        <v>#N/A</v>
      </c>
      <c r="S11" t="n">
        <v>1</v>
      </c>
      <c r="T11" t="n">
        <v>0.190375653653102</v>
      </c>
      <c r="U11" t="n">
        <v>-0.8431831537739368</v>
      </c>
      <c r="W11" t="e">
        <v>#N/A</v>
      </c>
      <c r="X11" t="n">
        <v>1.000000002810975</v>
      </c>
      <c r="Y11" t="n">
        <v>0.1882503913464006</v>
      </c>
      <c r="Z11" t="n">
        <v>-0.8330823306745838</v>
      </c>
      <c r="AB11" t="e">
        <v>#N/A</v>
      </c>
      <c r="AC11" t="n">
        <v>1.000000004541479</v>
      </c>
      <c r="AD11" t="n">
        <v>0.1882529368531669</v>
      </c>
      <c r="AE11" t="n">
        <v>-0.8331454978395392</v>
      </c>
      <c r="AG11" t="e">
        <v>#N/A</v>
      </c>
      <c r="AH11" t="n">
        <v>1.000000004540665</v>
      </c>
      <c r="AI11" t="n">
        <v>0.1882874203487631</v>
      </c>
      <c r="AJ11" t="n">
        <v>-0.8316220525635893</v>
      </c>
      <c r="AL11" t="e">
        <v>#N/A</v>
      </c>
      <c r="AM11" t="n">
        <v>1</v>
      </c>
      <c r="AN11" t="n">
        <v>0.1903552882515916</v>
      </c>
      <c r="AO11" t="n">
        <v>-0.8431524484592585</v>
      </c>
    </row>
    <row r="12">
      <c r="A12" t="inlineStr">
        <is>
          <t>m4.0_z0.00010_irv00_STANDARD_TDU25</t>
        </is>
      </c>
      <c r="C12" t="e">
        <v>#N/A</v>
      </c>
      <c r="D12" t="n">
        <v>1.000000000428436</v>
      </c>
      <c r="E12" t="n">
        <v>0.2235554297103093</v>
      </c>
      <c r="F12" t="n">
        <v>-0.6388429385451033</v>
      </c>
      <c r="H12" t="e">
        <v>#N/A</v>
      </c>
      <c r="I12" t="n">
        <v>1.000000003572865</v>
      </c>
      <c r="J12" t="n">
        <v>0.2235588985292231</v>
      </c>
      <c r="K12" t="n">
        <v>-0.6388905786771419</v>
      </c>
      <c r="M12" t="e">
        <v>#N/A</v>
      </c>
      <c r="N12" t="n">
        <v>1.000000003572119</v>
      </c>
      <c r="O12" t="n">
        <v>0.2236301638309465</v>
      </c>
      <c r="P12" t="n">
        <v>-0.6365430993544013</v>
      </c>
      <c r="R12" t="e">
        <v>#N/A</v>
      </c>
      <c r="S12" t="n">
        <v>1</v>
      </c>
      <c r="T12" t="n">
        <v>0.2259368883313478</v>
      </c>
      <c r="U12" t="n">
        <v>-0.6490063591759648</v>
      </c>
      <c r="W12" t="e">
        <v>#N/A</v>
      </c>
      <c r="X12" t="n">
        <v>1.000000000423995</v>
      </c>
      <c r="Y12" t="n">
        <v>0.2237100730528851</v>
      </c>
      <c r="Z12" t="n">
        <v>-0.6385863896030131</v>
      </c>
      <c r="AB12" t="e">
        <v>#N/A</v>
      </c>
      <c r="AC12" t="n">
        <v>1.000000003495113</v>
      </c>
      <c r="AD12" t="n">
        <v>0.2237135471195776</v>
      </c>
      <c r="AE12" t="n">
        <v>-0.638633979441568</v>
      </c>
      <c r="AG12" t="e">
        <v>#N/A</v>
      </c>
      <c r="AH12" t="n">
        <v>1.000000003498104</v>
      </c>
      <c r="AI12" t="n">
        <v>0.2237409259545138</v>
      </c>
      <c r="AJ12" t="n">
        <v>-0.6377376608111278</v>
      </c>
      <c r="AL12" t="e">
        <v>#N/A</v>
      </c>
      <c r="AM12" t="n">
        <v>1</v>
      </c>
      <c r="AN12" t="n">
        <v>0.2260899829645749</v>
      </c>
      <c r="AO12" t="n">
        <v>-0.6487401153251199</v>
      </c>
    </row>
    <row r="13">
      <c r="A13" t="inlineStr">
        <is>
          <t>m4.0_z0.00300_irv00_STANDARD_TDU12</t>
        </is>
      </c>
      <c r="C13" t="e">
        <v>#N/A</v>
      </c>
      <c r="D13" t="n">
        <v>1.000000002902013</v>
      </c>
      <c r="E13" t="n">
        <v>0.198383101344124</v>
      </c>
      <c r="F13" t="n">
        <v>-0.7509042513231812</v>
      </c>
      <c r="H13" t="e">
        <v>#N/A</v>
      </c>
      <c r="I13" t="n">
        <v>1.000000004730994</v>
      </c>
      <c r="J13" t="n">
        <v>0.19838589823974</v>
      </c>
      <c r="K13" t="n">
        <v>-0.7509610116916089</v>
      </c>
      <c r="M13" t="e">
        <v>#N/A</v>
      </c>
      <c r="N13" t="n">
        <v>1.00000000473098</v>
      </c>
      <c r="O13" t="n">
        <v>0.1984724321061189</v>
      </c>
      <c r="P13" t="n">
        <v>-0.7476552837199939</v>
      </c>
      <c r="R13" t="e">
        <v>#N/A</v>
      </c>
      <c r="S13" t="n">
        <v>1</v>
      </c>
      <c r="T13" t="n">
        <v>0.2005783752440089</v>
      </c>
      <c r="U13" t="n">
        <v>-0.7609830919902275</v>
      </c>
      <c r="W13" t="e">
        <v>#N/A</v>
      </c>
      <c r="X13" t="n">
        <v>1.000000002815415</v>
      </c>
      <c r="Y13" t="n">
        <v>0.1983882738709752</v>
      </c>
      <c r="Z13" t="n">
        <v>-0.7508214463847196</v>
      </c>
      <c r="AB13" t="e">
        <v>#N/A</v>
      </c>
      <c r="AC13" t="n">
        <v>1.000000004575723</v>
      </c>
      <c r="AD13" t="n">
        <v>0.1983910727161395</v>
      </c>
      <c r="AE13" t="n">
        <v>-0.7508781314465208</v>
      </c>
      <c r="AG13" t="e">
        <v>#N/A</v>
      </c>
      <c r="AH13" t="n">
        <v>1.000000004575816</v>
      </c>
      <c r="AI13" t="n">
        <v>0.1984243855730032</v>
      </c>
      <c r="AJ13" t="n">
        <v>-0.7496147507921116</v>
      </c>
      <c r="AL13" t="e">
        <v>#N/A</v>
      </c>
      <c r="AM13" t="n">
        <v>1</v>
      </c>
      <c r="AN13" t="n">
        <v>0.2005797868793155</v>
      </c>
      <c r="AO13" t="n">
        <v>-0.7608826738315687</v>
      </c>
    </row>
    <row r="14">
      <c r="A14" t="inlineStr">
        <is>
          <t>m3.0_z0.00010_irv00_STANDARD_TDU16</t>
        </is>
      </c>
      <c r="C14" t="e">
        <v>#N/A</v>
      </c>
      <c r="D14" t="n">
        <v>1.000000000355161</v>
      </c>
      <c r="E14" t="n">
        <v>0.2173101891167484</v>
      </c>
      <c r="F14" t="n">
        <v>-0.6606371903672414</v>
      </c>
      <c r="H14" t="e">
        <v>#N/A</v>
      </c>
      <c r="I14" t="n">
        <v>1.000000002662214</v>
      </c>
      <c r="J14" t="n">
        <v>0.2173134813689779</v>
      </c>
      <c r="K14" t="n">
        <v>-0.6606868134468343</v>
      </c>
      <c r="M14" t="e">
        <v>#N/A</v>
      </c>
      <c r="N14" t="n">
        <v>1.000000002663942</v>
      </c>
      <c r="O14" t="n">
        <v>0.217393143469484</v>
      </c>
      <c r="P14" t="n">
        <v>-0.6581670345445951</v>
      </c>
      <c r="R14" t="e">
        <v>#N/A</v>
      </c>
      <c r="S14" t="n">
        <v>1</v>
      </c>
      <c r="T14" t="n">
        <v>0.21966035868495</v>
      </c>
      <c r="U14" t="n">
        <v>-0.6708301468844587</v>
      </c>
      <c r="W14" t="e">
        <v>#N/A</v>
      </c>
      <c r="X14" t="n">
        <v>1.000000000355161</v>
      </c>
      <c r="Y14" t="n">
        <v>0.2174574404367746</v>
      </c>
      <c r="Z14" t="n">
        <v>-0.6603799910676056</v>
      </c>
      <c r="AB14" t="e">
        <v>#N/A</v>
      </c>
      <c r="AC14" t="n">
        <v>1.000000002603878</v>
      </c>
      <c r="AD14" t="n">
        <v>0.2174607378176617</v>
      </c>
      <c r="AE14" t="n">
        <v>-0.6604295616513149</v>
      </c>
      <c r="AG14" t="e">
        <v>#N/A</v>
      </c>
      <c r="AH14" t="n">
        <v>1.000000002601572</v>
      </c>
      <c r="AI14" t="n">
        <v>0.2174913255917523</v>
      </c>
      <c r="AJ14" t="n">
        <v>-0.6594673252712642</v>
      </c>
      <c r="AL14" t="e">
        <v>#N/A</v>
      </c>
      <c r="AM14" t="n">
        <v>1</v>
      </c>
      <c r="AN14" t="n">
        <v>0.2198060233341693</v>
      </c>
      <c r="AO14" t="n">
        <v>-0.6705630630298495</v>
      </c>
    </row>
    <row r="15">
      <c r="A15" t="inlineStr">
        <is>
          <t>m3.0_z0.00300_irv00_STANDARD_TDU9</t>
        </is>
      </c>
      <c r="C15" t="e">
        <v>#N/A</v>
      </c>
      <c r="D15" t="n">
        <v>1.000000001916135</v>
      </c>
      <c r="E15" t="n">
        <v>0.2003164933106483</v>
      </c>
      <c r="F15" t="n">
        <v>-0.7569373047311423</v>
      </c>
      <c r="H15" t="e">
        <v>#N/A</v>
      </c>
      <c r="I15" t="n">
        <v>1.000000004901147</v>
      </c>
      <c r="J15" t="n">
        <v>0.2003192874003311</v>
      </c>
      <c r="K15" t="n">
        <v>-0.7569964754141442</v>
      </c>
      <c r="M15" t="e">
        <v>#N/A</v>
      </c>
      <c r="N15" t="n">
        <v>1.000000004896092</v>
      </c>
      <c r="O15" t="n">
        <v>0.2004335440521544</v>
      </c>
      <c r="P15" t="n">
        <v>-0.7537877577453828</v>
      </c>
      <c r="R15" t="e">
        <v>#N/A</v>
      </c>
      <c r="S15" t="n">
        <v>1</v>
      </c>
      <c r="T15" t="n">
        <v>0.2026224113296919</v>
      </c>
      <c r="U15" t="n">
        <v>-0.7675150209088903</v>
      </c>
      <c r="W15" t="e">
        <v>#N/A</v>
      </c>
      <c r="X15" t="n">
        <v>1.000000001876167</v>
      </c>
      <c r="Y15" t="n">
        <v>0.2004066751237765</v>
      </c>
      <c r="Z15" t="n">
        <v>-0.7567464931290679</v>
      </c>
      <c r="AB15" t="e">
        <v>#N/A</v>
      </c>
      <c r="AC15" t="n">
        <v>1.000000004784201</v>
      </c>
      <c r="AD15" t="n">
        <v>0.2004094734657441</v>
      </c>
      <c r="AE15" t="n">
        <v>-0.7568055995030355</v>
      </c>
      <c r="AG15" t="e">
        <v>#N/A</v>
      </c>
      <c r="AH15" t="n">
        <v>1.000000004780675</v>
      </c>
      <c r="AI15" t="n">
        <v>0.2004533224249558</v>
      </c>
      <c r="AJ15" t="n">
        <v>-0.755579684230868</v>
      </c>
      <c r="AL15" t="e">
        <v>#N/A</v>
      </c>
      <c r="AM15" t="n">
        <v>1</v>
      </c>
      <c r="AN15" t="n">
        <v>0.2027102562457392</v>
      </c>
      <c r="AO15" t="n">
        <v>-0.767311451355236</v>
      </c>
    </row>
    <row r="16">
      <c r="A16" t="inlineStr">
        <is>
          <t>m4.0_z0.00030_irv00_STANDARD_TDU19</t>
        </is>
      </c>
      <c r="C16" t="e">
        <v>#N/A</v>
      </c>
      <c r="D16" t="n">
        <v>1.000000000430656</v>
      </c>
      <c r="E16" t="n">
        <v>0.2142287928763587</v>
      </c>
      <c r="F16" t="n">
        <v>-0.6764502238976178</v>
      </c>
      <c r="H16" t="e">
        <v>#N/A</v>
      </c>
      <c r="I16" t="n">
        <v>1.000000001305255</v>
      </c>
      <c r="J16" t="n">
        <v>0.2142320259209692</v>
      </c>
      <c r="K16" t="n">
        <v>-0.6765003245807996</v>
      </c>
      <c r="M16" t="e">
        <v>#N/A</v>
      </c>
      <c r="N16" t="n">
        <v>1.000000001307713</v>
      </c>
      <c r="O16" t="n">
        <v>0.2142952285054407</v>
      </c>
      <c r="P16" t="n">
        <v>-0.6737696941695541</v>
      </c>
      <c r="R16" t="e">
        <v>#N/A</v>
      </c>
      <c r="S16" t="n">
        <v>1</v>
      </c>
      <c r="T16" t="n">
        <v>0.2164943784285223</v>
      </c>
      <c r="U16" t="n">
        <v>-0.6863715898658324</v>
      </c>
      <c r="W16" t="e">
        <v>#N/A</v>
      </c>
      <c r="X16" t="n">
        <v>1.000000000417334</v>
      </c>
      <c r="Y16" t="n">
        <v>0.2143421555889091</v>
      </c>
      <c r="Z16" t="n">
        <v>-0.6762160275874951</v>
      </c>
      <c r="AB16" t="e">
        <v>#N/A</v>
      </c>
      <c r="AC16" t="n">
        <v>1.000000001265296</v>
      </c>
      <c r="AD16" t="n">
        <v>0.214345392680888</v>
      </c>
      <c r="AE16" t="n">
        <v>-0.676266069874882</v>
      </c>
      <c r="AG16" t="e">
        <v>#N/A</v>
      </c>
      <c r="AH16" t="n">
        <v>1.000000001262705</v>
      </c>
      <c r="AI16" t="n">
        <v>0.2143697103990074</v>
      </c>
      <c r="AJ16" t="n">
        <v>-0.6752230742798981</v>
      </c>
      <c r="AL16" t="e">
        <v>#N/A</v>
      </c>
      <c r="AM16" t="n">
        <v>1</v>
      </c>
      <c r="AN16" t="n">
        <v>0.2166055867091972</v>
      </c>
      <c r="AO16" t="n">
        <v>-0.6861255864171542</v>
      </c>
    </row>
    <row r="17">
      <c r="A17" t="inlineStr">
        <is>
          <t>m3.0_z0.00600_irv00_STANDARD_TDU9</t>
        </is>
      </c>
      <c r="C17" t="e">
        <v>#N/A</v>
      </c>
      <c r="D17" t="n">
        <v>1.000000001387669</v>
      </c>
      <c r="E17" t="n">
        <v>0.196856070571183</v>
      </c>
      <c r="F17" t="n">
        <v>-0.7632203132512672</v>
      </c>
      <c r="H17" t="e">
        <v>#N/A</v>
      </c>
      <c r="I17" t="n">
        <v>1.000000005397989</v>
      </c>
      <c r="J17" t="n">
        <v>0.1968587918748235</v>
      </c>
      <c r="K17" t="n">
        <v>-0.7632793271888533</v>
      </c>
      <c r="M17" t="e">
        <v>#N/A</v>
      </c>
      <c r="N17" t="n">
        <v>1.000000005395525</v>
      </c>
      <c r="O17" t="n">
        <v>0.1969668683892969</v>
      </c>
      <c r="P17" t="n">
        <v>-0.7599678290156956</v>
      </c>
      <c r="R17" t="e">
        <v>#N/A</v>
      </c>
      <c r="S17" t="n">
        <v>1</v>
      </c>
      <c r="T17" t="n">
        <v>0.1991071541529775</v>
      </c>
      <c r="U17" t="n">
        <v>-0.7736198085492342</v>
      </c>
      <c r="W17" t="e">
        <v>#N/A</v>
      </c>
      <c r="X17" t="n">
        <v>1.000000001363244</v>
      </c>
      <c r="Y17" t="n">
        <v>0.1969665394230269</v>
      </c>
      <c r="Z17" t="n">
        <v>-0.7629840253031706</v>
      </c>
      <c r="AB17" t="e">
        <v>#N/A</v>
      </c>
      <c r="AC17" t="n">
        <v>1.000000005279981</v>
      </c>
      <c r="AD17" t="n">
        <v>0.1969692652176001</v>
      </c>
      <c r="AE17" t="n">
        <v>-0.7630429758261016</v>
      </c>
      <c r="AG17" t="e">
        <v>#N/A</v>
      </c>
      <c r="AH17" t="n">
        <v>1.000000005281719</v>
      </c>
      <c r="AI17" t="n">
        <v>0.1970107235683038</v>
      </c>
      <c r="AJ17" t="n">
        <v>-0.7617777964578184</v>
      </c>
      <c r="AL17" t="e">
        <v>#N/A</v>
      </c>
      <c r="AM17" t="n">
        <v>1</v>
      </c>
      <c r="AN17" t="n">
        <v>0.1992157173860423</v>
      </c>
      <c r="AO17" t="n">
        <v>-0.7733722468745708</v>
      </c>
    </row>
    <row r="18">
      <c r="A18" t="inlineStr">
        <is>
          <t>m4.0_z0.00100_irv00_STANDARD_TDU15</t>
        </is>
      </c>
      <c r="C18" t="e">
        <v>#N/A</v>
      </c>
      <c r="D18" t="n">
        <v>1.000000002495671</v>
      </c>
      <c r="E18" t="n">
        <v>0.2088926249443901</v>
      </c>
      <c r="F18" t="n">
        <v>-0.7000606274243371</v>
      </c>
      <c r="H18" t="e">
        <v>#N/A</v>
      </c>
      <c r="I18" t="n">
        <v>1.000000004921763</v>
      </c>
      <c r="J18" t="n">
        <v>0.208895726452606</v>
      </c>
      <c r="K18" t="n">
        <v>-0.700112159509045</v>
      </c>
      <c r="M18" t="e">
        <v>#N/A</v>
      </c>
      <c r="N18" t="n">
        <v>1.000000004922405</v>
      </c>
      <c r="O18" t="n">
        <v>0.2089537121221531</v>
      </c>
      <c r="P18" t="n">
        <v>-0.6971417466281321</v>
      </c>
      <c r="R18" t="e">
        <v>#N/A</v>
      </c>
      <c r="S18" t="n">
        <v>1</v>
      </c>
      <c r="T18" t="n">
        <v>0.2110905156032131</v>
      </c>
      <c r="U18" t="n">
        <v>-0.7098353696149735</v>
      </c>
      <c r="W18" t="e">
        <v>#N/A</v>
      </c>
      <c r="X18" t="n">
        <v>1.00000000243794</v>
      </c>
      <c r="Y18" t="n">
        <v>0.2089573090424679</v>
      </c>
      <c r="Z18" t="n">
        <v>-0.6998766178101246</v>
      </c>
      <c r="AB18" t="e">
        <v>#N/A</v>
      </c>
      <c r="AC18" t="n">
        <v>1.000000004792938</v>
      </c>
      <c r="AD18" t="n">
        <v>0.2089604133341084</v>
      </c>
      <c r="AE18" t="n">
        <v>-0.6999280828051623</v>
      </c>
      <c r="AG18" t="e">
        <v>#N/A</v>
      </c>
      <c r="AH18" t="n">
        <v>1.000000004791379</v>
      </c>
      <c r="AI18" t="n">
        <v>0.2089827684384428</v>
      </c>
      <c r="AJ18" t="n">
        <v>-0.6987931953677133</v>
      </c>
      <c r="AL18" t="e">
        <v>#N/A</v>
      </c>
      <c r="AM18" t="n">
        <v>1</v>
      </c>
      <c r="AN18" t="n">
        <v>0.2111522368836522</v>
      </c>
      <c r="AO18" t="n">
        <v>-0.7096366842874159</v>
      </c>
    </row>
    <row r="19">
      <c r="A19" t="inlineStr">
        <is>
          <t>m4.0_z0.02000_irv00_STANDARD_TDU8</t>
        </is>
      </c>
      <c r="C19" t="e">
        <v>#N/A</v>
      </c>
      <c r="D19" t="n">
        <v>1.000000002651102</v>
      </c>
      <c r="E19" t="n">
        <v>0.1817735026010681</v>
      </c>
      <c r="F19" t="n">
        <v>-0.8457656325311369</v>
      </c>
      <c r="H19" t="e">
        <v>#N/A</v>
      </c>
      <c r="I19" t="n">
        <v>1.000000004630406</v>
      </c>
      <c r="J19" t="n">
        <v>0.1817759105263226</v>
      </c>
      <c r="K19" t="n">
        <v>-0.8458281838473229</v>
      </c>
      <c r="M19" t="e">
        <v>#N/A</v>
      </c>
      <c r="N19" t="n">
        <v>1.000000004624071</v>
      </c>
      <c r="O19" t="n">
        <v>0.1818542426167082</v>
      </c>
      <c r="P19" t="n">
        <v>-0.8416373633889744</v>
      </c>
      <c r="R19" t="e">
        <v>#N/A</v>
      </c>
      <c r="S19" t="n">
        <v>1</v>
      </c>
      <c r="T19" t="n">
        <v>0.1837811110158027</v>
      </c>
      <c r="U19" t="n">
        <v>-0.8555021047833198</v>
      </c>
      <c r="W19" t="e">
        <v>#N/A</v>
      </c>
      <c r="X19" t="n">
        <v>1.000000002582269</v>
      </c>
      <c r="Y19" t="n">
        <v>0.1817686818705866</v>
      </c>
      <c r="Z19" t="n">
        <v>-0.8456996451988719</v>
      </c>
      <c r="AB19" t="e">
        <v>#N/A</v>
      </c>
      <c r="AC19" t="n">
        <v>1.000000004492791</v>
      </c>
      <c r="AD19" t="n">
        <v>0.1817710911845184</v>
      </c>
      <c r="AE19" t="n">
        <v>-0.8457621106430966</v>
      </c>
      <c r="AG19" t="e">
        <v>#N/A</v>
      </c>
      <c r="AH19" t="n">
        <v>1.000000004489134</v>
      </c>
      <c r="AI19" t="n">
        <v>0.181801237598047</v>
      </c>
      <c r="AJ19" t="n">
        <v>-0.8441598767766283</v>
      </c>
      <c r="AL19" t="e">
        <v>#N/A</v>
      </c>
      <c r="AM19" t="n">
        <v>1</v>
      </c>
      <c r="AN19" t="n">
        <v>0.1837728349669615</v>
      </c>
      <c r="AO19" t="n">
        <v>-0.855419227843199</v>
      </c>
    </row>
    <row r="20">
      <c r="A20" t="inlineStr">
        <is>
          <t>m3.0_z0.00030_irv00_STANDARD_TDU13</t>
        </is>
      </c>
      <c r="C20" t="e">
        <v>#N/A</v>
      </c>
      <c r="D20" t="n">
        <v>1.000000000384027</v>
      </c>
      <c r="E20" t="n">
        <v>0.2087716779053395</v>
      </c>
      <c r="F20" t="n">
        <v>-0.6970885960344564</v>
      </c>
      <c r="H20" t="e">
        <v>#N/A</v>
      </c>
      <c r="I20" t="n">
        <v>1.000000001855476</v>
      </c>
      <c r="J20" t="n">
        <v>0.2087747709085129</v>
      </c>
      <c r="K20" t="n">
        <v>-0.6971400852938546</v>
      </c>
      <c r="M20" t="e">
        <v>#N/A</v>
      </c>
      <c r="N20" t="n">
        <v>1.000000001861338</v>
      </c>
      <c r="O20" t="n">
        <v>0.2088378424622519</v>
      </c>
      <c r="P20" t="n">
        <v>-0.6942127682429928</v>
      </c>
      <c r="R20" t="e">
        <v>#N/A</v>
      </c>
      <c r="S20" t="n">
        <v>1</v>
      </c>
      <c r="T20" t="n">
        <v>0.2109839686466196</v>
      </c>
      <c r="U20" t="n">
        <v>-0.7069194520887064</v>
      </c>
      <c r="W20" t="e">
        <v>#N/A</v>
      </c>
      <c r="X20" t="n">
        <v>1.000000000381807</v>
      </c>
      <c r="Y20" t="n">
        <v>0.2088962690538487</v>
      </c>
      <c r="Z20" t="n">
        <v>-0.696832241449119</v>
      </c>
      <c r="AB20" t="e">
        <v>#N/A</v>
      </c>
      <c r="AC20" t="n">
        <v>1.00000000181171</v>
      </c>
      <c r="AD20" t="n">
        <v>0.2088993662641776</v>
      </c>
      <c r="AE20" t="n">
        <v>-0.696883672646793</v>
      </c>
      <c r="AG20" t="e">
        <v>#N/A</v>
      </c>
      <c r="AH20" t="n">
        <v>1.000000001813467</v>
      </c>
      <c r="AI20" t="n">
        <v>0.2089236138813046</v>
      </c>
      <c r="AJ20" t="n">
        <v>-0.6957654472714467</v>
      </c>
      <c r="AL20" t="e">
        <v>#N/A</v>
      </c>
      <c r="AM20" t="n">
        <v>1</v>
      </c>
      <c r="AN20" t="n">
        <v>0.2111067571647397</v>
      </c>
      <c r="AO20" t="n">
        <v>-0.7066524984933049</v>
      </c>
    </row>
    <row r="21">
      <c r="A21" t="inlineStr">
        <is>
          <t>m4.0_z0.00600_irv00_STANDARD_TDU9</t>
        </is>
      </c>
      <c r="C21" t="e">
        <v>#N/A</v>
      </c>
      <c r="D21" t="n">
        <v>1.000000002315815</v>
      </c>
      <c r="E21" t="n">
        <v>0.195159100520037</v>
      </c>
      <c r="F21" t="n">
        <v>-0.7738233112586368</v>
      </c>
      <c r="H21" t="e">
        <v>#N/A</v>
      </c>
      <c r="I21" t="n">
        <v>1.000000004836427</v>
      </c>
      <c r="J21" t="n">
        <v>0.1951618076871469</v>
      </c>
      <c r="K21" t="n">
        <v>-0.7738822008640408</v>
      </c>
      <c r="M21" t="e">
        <v>#N/A</v>
      </c>
      <c r="N21" t="n">
        <v>1.000000004833647</v>
      </c>
      <c r="O21" t="n">
        <v>0.1952546890757673</v>
      </c>
      <c r="P21" t="n">
        <v>-0.7704093169015058</v>
      </c>
      <c r="R21" t="e">
        <v>#N/A</v>
      </c>
      <c r="S21" t="n">
        <v>1</v>
      </c>
      <c r="T21" t="n">
        <v>0.1973436009464442</v>
      </c>
      <c r="U21" t="n">
        <v>-0.7839749250031868</v>
      </c>
      <c r="W21" t="e">
        <v>#N/A</v>
      </c>
      <c r="X21" t="n">
        <v>1.000000002266965</v>
      </c>
      <c r="Y21" t="n">
        <v>0.1952145344619183</v>
      </c>
      <c r="Z21" t="n">
        <v>-0.773666682389873</v>
      </c>
      <c r="AB21" t="e">
        <v>#N/A</v>
      </c>
      <c r="AC21" t="n">
        <v>1.000000004712977</v>
      </c>
      <c r="AD21" t="n">
        <v>0.195217244695882</v>
      </c>
      <c r="AE21" t="n">
        <v>-0.7737255012393909</v>
      </c>
      <c r="AG21" t="e">
        <v>#N/A</v>
      </c>
      <c r="AH21" t="n">
        <v>1.000000004711209</v>
      </c>
      <c r="AI21" t="n">
        <v>0.1952529355655023</v>
      </c>
      <c r="AJ21" t="n">
        <v>-0.7723983387884703</v>
      </c>
      <c r="AL21" t="e">
        <v>#N/A</v>
      </c>
      <c r="AM21" t="n">
        <v>1</v>
      </c>
      <c r="AN21" t="n">
        <v>0.197396240664247</v>
      </c>
      <c r="AO21" t="n">
        <v>-0.7838039764235135</v>
      </c>
    </row>
    <row r="22">
      <c r="A22" t="inlineStr">
        <is>
          <t>m3.0_z0.02000_irv00_STANDARD_TDU14</t>
        </is>
      </c>
      <c r="C22" t="e">
        <v>#N/A</v>
      </c>
      <c r="D22" t="n">
        <v>1.00000000139655</v>
      </c>
      <c r="E22" t="n">
        <v>0.1833950209118029</v>
      </c>
      <c r="F22" t="n">
        <v>-0.8286708240667906</v>
      </c>
      <c r="H22" t="e">
        <v>#N/A</v>
      </c>
      <c r="I22" t="n">
        <v>1.00000000468872</v>
      </c>
      <c r="J22" t="n">
        <v>0.183397506822442</v>
      </c>
      <c r="K22" t="n">
        <v>-0.8287296012589062</v>
      </c>
      <c r="M22" t="e">
        <v>#N/A</v>
      </c>
      <c r="N22" t="n">
        <v>1.000000004681561</v>
      </c>
      <c r="O22" t="n">
        <v>0.1834439462946353</v>
      </c>
      <c r="P22" t="n">
        <v>-0.8245295515513804</v>
      </c>
      <c r="R22" t="e">
        <v>#N/A</v>
      </c>
      <c r="S22" t="n">
        <v>1</v>
      </c>
      <c r="T22" t="n">
        <v>0.1853080157110459</v>
      </c>
      <c r="U22" t="n">
        <v>-0.8378762473721613</v>
      </c>
      <c r="W22" t="e">
        <v>#N/A</v>
      </c>
      <c r="X22" t="n">
        <v>1.000000001369905</v>
      </c>
      <c r="Y22" t="n">
        <v>0.1834714331017118</v>
      </c>
      <c r="Z22" t="n">
        <v>-0.8284199160546457</v>
      </c>
      <c r="AB22" t="e">
        <v>#N/A</v>
      </c>
      <c r="AC22" t="n">
        <v>1.00000000458546</v>
      </c>
      <c r="AD22" t="n">
        <v>0.1834739215550807</v>
      </c>
      <c r="AE22" t="n">
        <v>-0.8284786185469116</v>
      </c>
      <c r="AG22" t="e">
        <v>#N/A</v>
      </c>
      <c r="AH22" t="n">
        <v>1.000000004586848</v>
      </c>
      <c r="AI22" t="n">
        <v>0.1834918057954917</v>
      </c>
      <c r="AJ22" t="n">
        <v>-0.8268732615607949</v>
      </c>
      <c r="AL22" t="e">
        <v>#N/A</v>
      </c>
      <c r="AM22" t="n">
        <v>1</v>
      </c>
      <c r="AN22" t="n">
        <v>0.1853823387330604</v>
      </c>
      <c r="AO22" t="n">
        <v>-0.8376135091165516</v>
      </c>
    </row>
    <row r="23">
      <c r="A23" t="inlineStr">
        <is>
          <t>m3.0_z0.00100_irv00_STANDARD_TDU11</t>
        </is>
      </c>
      <c r="C23" t="e">
        <v>#N/A</v>
      </c>
      <c r="D23" t="n">
        <v>1.000000001540879</v>
      </c>
      <c r="E23" t="n">
        <v>0.2091190680264532</v>
      </c>
      <c r="F23" t="n">
        <v>-0.6840330369217718</v>
      </c>
      <c r="H23" t="e">
        <v>#N/A</v>
      </c>
      <c r="I23" t="n">
        <v>1.000000005448257</v>
      </c>
      <c r="J23" t="n">
        <v>0.2091221656316039</v>
      </c>
      <c r="K23" t="n">
        <v>-0.6840835532150005</v>
      </c>
      <c r="M23" t="e">
        <v>#N/A</v>
      </c>
      <c r="N23" t="n">
        <v>1.000000005444972</v>
      </c>
      <c r="O23" t="n">
        <v>0.2091890862962242</v>
      </c>
      <c r="P23" t="n">
        <v>-0.681271844546533</v>
      </c>
      <c r="R23" t="e">
        <v>#N/A</v>
      </c>
      <c r="S23" t="n">
        <v>1</v>
      </c>
      <c r="T23" t="n">
        <v>0.2113480671241931</v>
      </c>
      <c r="U23" t="n">
        <v>-0.6938905630020799</v>
      </c>
      <c r="W23" t="e">
        <v>#N/A</v>
      </c>
      <c r="X23" t="n">
        <v>1.000000001512014</v>
      </c>
      <c r="Y23" t="n">
        <v>0.2092340522397151</v>
      </c>
      <c r="Z23" t="n">
        <v>-0.6837896828437717</v>
      </c>
      <c r="AB23" t="e">
        <v>#N/A</v>
      </c>
      <c r="AC23" t="n">
        <v>1.000000005329858</v>
      </c>
      <c r="AD23" t="n">
        <v>0.2092371539080504</v>
      </c>
      <c r="AE23" t="n">
        <v>-0.6838401408537994</v>
      </c>
      <c r="AG23" t="e">
        <v>#N/A</v>
      </c>
      <c r="AH23" t="n">
        <v>1.000000005325548</v>
      </c>
      <c r="AI23" t="n">
        <v>0.2092628834576698</v>
      </c>
      <c r="AJ23" t="n">
        <v>-0.6827661284750188</v>
      </c>
      <c r="AL23" t="e">
        <v>#N/A</v>
      </c>
      <c r="AM23" t="n">
        <v>1</v>
      </c>
      <c r="AN23" t="n">
        <v>0.2114610454145096</v>
      </c>
      <c r="AO23" t="n">
        <v>-0.6936359180038134</v>
      </c>
    </row>
    <row r="25">
      <c r="H25" t="inlineStr">
        <is>
          <t>Above/Exponential L09</t>
        </is>
      </c>
      <c r="M25" t="inlineStr">
        <is>
          <t>Above/Exponential L09</t>
        </is>
      </c>
      <c r="R25" t="inlineStr">
        <is>
          <t>Above/Exponential L09</t>
        </is>
      </c>
      <c r="W25" t="inlineStr">
        <is>
          <t>Above/Exponential L09</t>
        </is>
      </c>
      <c r="AB25" t="inlineStr">
        <is>
          <t>Above/Exponential L09</t>
        </is>
      </c>
      <c r="AG25" t="inlineStr">
        <is>
          <t>Above/Exponential L09</t>
        </is>
      </c>
      <c r="AL25" t="inlineStr">
        <is>
          <t>Above/Exponential L09</t>
        </is>
      </c>
    </row>
    <row r="26">
      <c r="A26" t="inlineStr">
        <is>
          <t>Model name</t>
        </is>
      </c>
      <c r="H26" t="inlineStr">
        <is>
          <t>102Pd</t>
        </is>
      </c>
      <c r="I26" t="inlineStr">
        <is>
          <t>104Pd</t>
        </is>
      </c>
      <c r="J26" t="inlineStr">
        <is>
          <t>106Pd</t>
        </is>
      </c>
      <c r="K26" t="inlineStr">
        <is>
          <t>110Pd</t>
        </is>
      </c>
      <c r="M26" t="inlineStr">
        <is>
          <t>102Pd</t>
        </is>
      </c>
      <c r="N26" t="inlineStr">
        <is>
          <t>104Pd</t>
        </is>
      </c>
      <c r="O26" t="inlineStr">
        <is>
          <t>106Pd</t>
        </is>
      </c>
      <c r="P26" t="inlineStr">
        <is>
          <t>110Pd</t>
        </is>
      </c>
      <c r="R26" t="inlineStr">
        <is>
          <t>102Pd</t>
        </is>
      </c>
      <c r="S26" t="inlineStr">
        <is>
          <t>104Pd</t>
        </is>
      </c>
      <c r="T26" t="inlineStr">
        <is>
          <t>106Pd</t>
        </is>
      </c>
      <c r="U26" t="inlineStr">
        <is>
          <t>110Pd</t>
        </is>
      </c>
      <c r="W26" t="inlineStr">
        <is>
          <t>102Pd</t>
        </is>
      </c>
      <c r="X26" t="inlineStr">
        <is>
          <t>104Pd</t>
        </is>
      </c>
      <c r="Y26" t="inlineStr">
        <is>
          <t>106Pd</t>
        </is>
      </c>
      <c r="Z26" t="inlineStr">
        <is>
          <t>110Pd</t>
        </is>
      </c>
      <c r="AB26" t="inlineStr">
        <is>
          <t>102Pd</t>
        </is>
      </c>
      <c r="AC26" t="inlineStr">
        <is>
          <t>104Pd</t>
        </is>
      </c>
      <c r="AD26" t="inlineStr">
        <is>
          <t>106Pd</t>
        </is>
      </c>
      <c r="AE26" t="inlineStr">
        <is>
          <t>110Pd</t>
        </is>
      </c>
      <c r="AG26" t="inlineStr">
        <is>
          <t>102Pd</t>
        </is>
      </c>
      <c r="AH26" t="inlineStr">
        <is>
          <t>104Pd</t>
        </is>
      </c>
      <c r="AI26" t="inlineStr">
        <is>
          <t>106Pd</t>
        </is>
      </c>
      <c r="AJ26" t="inlineStr">
        <is>
          <t>110Pd</t>
        </is>
      </c>
      <c r="AL26" t="inlineStr">
        <is>
          <t>102Pd</t>
        </is>
      </c>
      <c r="AM26" t="inlineStr">
        <is>
          <t>104Pd</t>
        </is>
      </c>
      <c r="AN26" t="inlineStr">
        <is>
          <t>106Pd</t>
        </is>
      </c>
      <c r="AO26" t="inlineStr">
        <is>
          <t>110Pd</t>
        </is>
      </c>
    </row>
    <row r="27">
      <c r="A27" t="inlineStr">
        <is>
          <t>m3.0_z0.00800_irv00_STANDARD_TDU10</t>
        </is>
      </c>
      <c r="H27" t="e">
        <v>#N/A</v>
      </c>
      <c r="I27" t="n">
        <v>1.000000004969203</v>
      </c>
      <c r="J27" t="n">
        <v>1.000013359674251</v>
      </c>
      <c r="K27" t="n">
        <v>1.000076299466132</v>
      </c>
      <c r="M27" t="e">
        <v>#N/A</v>
      </c>
      <c r="N27" t="n">
        <v>1.000000004965121</v>
      </c>
      <c r="O27" t="n">
        <v>1.000564175616011</v>
      </c>
      <c r="P27" t="n">
        <v>0.9954804301363845</v>
      </c>
      <c r="R27" t="e">
        <v>#N/A</v>
      </c>
      <c r="S27" t="n">
        <v>0.9999999989631618</v>
      </c>
      <c r="T27" t="n">
        <v>1.011438953643591</v>
      </c>
      <c r="U27" t="n">
        <v>1.012737562336399</v>
      </c>
      <c r="W27" t="e">
        <v>#N/A</v>
      </c>
      <c r="X27" t="n">
        <v>0.9999999999844569</v>
      </c>
      <c r="Y27" t="n">
        <v>1.000595620881203</v>
      </c>
      <c r="Z27" t="n">
        <v>0.9996673442517571</v>
      </c>
      <c r="AB27" t="e">
        <v>#N/A</v>
      </c>
      <c r="AC27" t="n">
        <v>1.000000004842293</v>
      </c>
      <c r="AD27" t="n">
        <v>1.000609003294726</v>
      </c>
      <c r="AE27" t="n">
        <v>0.9997435608080747</v>
      </c>
      <c r="AG27" t="e">
        <v>#N/A</v>
      </c>
      <c r="AH27" t="n">
        <v>1.000000004843872</v>
      </c>
      <c r="AI27" t="n">
        <v>1.000820236011722</v>
      </c>
      <c r="AJ27" t="n">
        <v>0.9979874566794502</v>
      </c>
      <c r="AL27" t="e">
        <v>#N/A</v>
      </c>
      <c r="AM27" t="n">
        <v>0.9999999989631618</v>
      </c>
      <c r="AN27" t="n">
        <v>1.012025515323617</v>
      </c>
      <c r="AO27" t="n">
        <v>1.012391631886636</v>
      </c>
    </row>
    <row r="28">
      <c r="A28" t="inlineStr">
        <is>
          <t>m3.0_z0.01400_irv00_STANDARD_TDU13</t>
        </is>
      </c>
      <c r="H28" t="e">
        <v>#N/A</v>
      </c>
      <c r="I28" t="n">
        <v>1.000000004361266</v>
      </c>
      <c r="J28" t="n">
        <v>1.000013348582808</v>
      </c>
      <c r="K28" t="n">
        <v>1.000074124987206</v>
      </c>
      <c r="M28" t="e">
        <v>#N/A</v>
      </c>
      <c r="N28" t="n">
        <v>1.000000004358555</v>
      </c>
      <c r="O28" t="n">
        <v>1.000443186492612</v>
      </c>
      <c r="P28" t="n">
        <v>0.9951652882371226</v>
      </c>
      <c r="R28" t="e">
        <v>#N/A</v>
      </c>
      <c r="S28" t="n">
        <v>0.9999999989520596</v>
      </c>
      <c r="T28" t="n">
        <v>1.011028406694382</v>
      </c>
      <c r="U28" t="n">
        <v>1.011658315379085</v>
      </c>
      <c r="W28" t="e">
        <v>#N/A</v>
      </c>
      <c r="X28" t="n">
        <v>0.9999999999888978</v>
      </c>
      <c r="Y28" t="n">
        <v>1.000540664307679</v>
      </c>
      <c r="Z28" t="n">
        <v>0.9996749208403766</v>
      </c>
      <c r="AB28" t="e">
        <v>#N/A</v>
      </c>
      <c r="AC28" t="n">
        <v>1.000000004246957</v>
      </c>
      <c r="AD28" t="n">
        <v>1.000554032222858</v>
      </c>
      <c r="AE28" t="n">
        <v>0.9997489606229802</v>
      </c>
      <c r="AG28" t="e">
        <v>#N/A</v>
      </c>
      <c r="AH28" t="n">
        <v>1.000000004244497</v>
      </c>
      <c r="AI28" t="n">
        <v>1.000719020495294</v>
      </c>
      <c r="AJ28" t="n">
        <v>0.9978729271016046</v>
      </c>
      <c r="AL28" t="e">
        <v>#N/A</v>
      </c>
      <c r="AM28" t="n">
        <v>0.9999999989520596</v>
      </c>
      <c r="AN28" t="n">
        <v>1.011559382653598</v>
      </c>
      <c r="AO28" t="n">
        <v>1.011320272000239</v>
      </c>
    </row>
    <row r="29">
      <c r="A29" t="inlineStr">
        <is>
          <t>m4.0_z0.00800_irv00_STANDARD_TDU9</t>
        </is>
      </c>
      <c r="H29" t="e">
        <v>#N/A</v>
      </c>
      <c r="I29" t="n">
        <v>1.000000001623138</v>
      </c>
      <c r="J29" t="n">
        <v>1.000013474933205</v>
      </c>
      <c r="K29" t="n">
        <v>1.000076556131895</v>
      </c>
      <c r="M29" t="e">
        <v>#N/A</v>
      </c>
      <c r="N29" t="n">
        <v>1.000000001626225</v>
      </c>
      <c r="O29" t="n">
        <v>1.000531478827318</v>
      </c>
      <c r="P29" t="n">
        <v>0.9953895436345702</v>
      </c>
      <c r="R29" t="e">
        <v>#N/A</v>
      </c>
      <c r="S29" t="n">
        <v>0.999999996982524</v>
      </c>
      <c r="T29" t="n">
        <v>1.011346247542005</v>
      </c>
      <c r="U29" t="n">
        <v>1.012444095760469</v>
      </c>
      <c r="W29" t="e">
        <v>#N/A</v>
      </c>
      <c r="X29" t="n">
        <v>0.9999999998911981</v>
      </c>
      <c r="Y29" t="n">
        <v>0.9998156796771248</v>
      </c>
      <c r="Z29" t="n">
        <v>1.000025973260899</v>
      </c>
      <c r="AB29" t="e">
        <v>#N/A</v>
      </c>
      <c r="AC29" t="n">
        <v>1.000000001456684</v>
      </c>
      <c r="AD29" t="n">
        <v>0.9998291612392822</v>
      </c>
      <c r="AE29" t="n">
        <v>1.000102427765892</v>
      </c>
      <c r="AG29" t="e">
        <v>#N/A</v>
      </c>
      <c r="AH29" t="n">
        <v>1.000000001457322</v>
      </c>
      <c r="AI29" t="n">
        <v>1.000028518024076</v>
      </c>
      <c r="AJ29" t="n">
        <v>0.9983105225236613</v>
      </c>
      <c r="AL29" t="e">
        <v>#N/A</v>
      </c>
      <c r="AM29" t="n">
        <v>0.999999996982524</v>
      </c>
      <c r="AN29" t="n">
        <v>1.011139955102358</v>
      </c>
      <c r="AO29" t="n">
        <v>1.012446694003425</v>
      </c>
    </row>
    <row r="30">
      <c r="A30" t="inlineStr">
        <is>
          <t>m4.0_z0.01400_irv00_STANDARD_TDU8</t>
        </is>
      </c>
      <c r="H30" t="e">
        <v>#N/A</v>
      </c>
      <c r="I30" t="n">
        <v>1.000000001611493</v>
      </c>
      <c r="J30" t="n">
        <v>1.000013331777555</v>
      </c>
      <c r="K30" t="n">
        <v>1.000075594414541</v>
      </c>
      <c r="M30" t="e">
        <v>#N/A</v>
      </c>
      <c r="N30" t="n">
        <v>1.000000001609255</v>
      </c>
      <c r="O30" t="n">
        <v>1.000487952008797</v>
      </c>
      <c r="P30" t="n">
        <v>0.9951695014900116</v>
      </c>
      <c r="R30" t="e">
        <v>#N/A</v>
      </c>
      <c r="S30" t="n">
        <v>0.9999999970069489</v>
      </c>
      <c r="T30" t="n">
        <v>1.011198813694457</v>
      </c>
      <c r="U30" t="n">
        <v>1.011687851315526</v>
      </c>
      <c r="W30" t="e">
        <v>#N/A</v>
      </c>
      <c r="X30" t="n">
        <v>0.9999999998978595</v>
      </c>
      <c r="Y30" t="n">
        <v>0.9997568333403315</v>
      </c>
      <c r="Z30" t="n">
        <v>1.000060228549331</v>
      </c>
      <c r="AB30" t="e">
        <v>#N/A</v>
      </c>
      <c r="AC30" t="n">
        <v>1.000000001443101</v>
      </c>
      <c r="AD30" t="n">
        <v>0.9997701694118301</v>
      </c>
      <c r="AE30" t="n">
        <v>1.000135718268804</v>
      </c>
      <c r="AG30" t="e">
        <v>#N/A</v>
      </c>
      <c r="AH30" t="n">
        <v>1.000000001440521</v>
      </c>
      <c r="AI30" t="n">
        <v>0.999952932134298</v>
      </c>
      <c r="AJ30" t="n">
        <v>0.9982597340726647</v>
      </c>
      <c r="AL30" t="e">
        <v>#N/A</v>
      </c>
      <c r="AM30" t="n">
        <v>0.9999999970069489</v>
      </c>
      <c r="AN30" t="n">
        <v>1.010932921941953</v>
      </c>
      <c r="AO30" t="n">
        <v>1.011725330483757</v>
      </c>
    </row>
    <row r="31">
      <c r="A31" t="inlineStr">
        <is>
          <t>m3.0_z0.01000_irv00_STANDARD_TDU11</t>
        </is>
      </c>
      <c r="H31" t="e">
        <v>#N/A</v>
      </c>
      <c r="I31" t="n">
        <v>1.000000004737438</v>
      </c>
      <c r="J31" t="n">
        <v>1.000013205704434</v>
      </c>
      <c r="K31" t="n">
        <v>1.000075904202389</v>
      </c>
      <c r="M31" t="e">
        <v>#N/A</v>
      </c>
      <c r="N31" t="n">
        <v>1.000000004737083</v>
      </c>
      <c r="O31" t="n">
        <v>1.000543405554329</v>
      </c>
      <c r="P31" t="n">
        <v>0.995279943097273</v>
      </c>
      <c r="R31" t="e">
        <v>#N/A</v>
      </c>
      <c r="S31" t="n">
        <v>0.9999999990253343</v>
      </c>
      <c r="T31" t="n">
        <v>1.011368679897263</v>
      </c>
      <c r="U31" t="n">
        <v>1.012047941287336</v>
      </c>
      <c r="W31" t="e">
        <v>#N/A</v>
      </c>
      <c r="X31" t="n">
        <v>0.9999999999911182</v>
      </c>
      <c r="Y31" t="n">
        <v>1.000579336413875</v>
      </c>
      <c r="Z31" t="n">
        <v>0.9996749438383984</v>
      </c>
      <c r="AB31" t="e">
        <v>#N/A</v>
      </c>
      <c r="AC31" t="n">
        <v>1.000000004620233</v>
      </c>
      <c r="AD31" t="n">
        <v>1.00059256392265</v>
      </c>
      <c r="AE31" t="n">
        <v>0.9997507643217132</v>
      </c>
      <c r="AG31" t="e">
        <v>#N/A</v>
      </c>
      <c r="AH31" t="n">
        <v>1.000000004621079</v>
      </c>
      <c r="AI31" t="n">
        <v>1.000795913815216</v>
      </c>
      <c r="AJ31" t="n">
        <v>0.9979179875750455</v>
      </c>
      <c r="AL31" t="e">
        <v>#N/A</v>
      </c>
      <c r="AM31" t="n">
        <v>0.9999999990253343</v>
      </c>
      <c r="AN31" t="n">
        <v>1.011938742933757</v>
      </c>
      <c r="AO31" t="n">
        <v>1.011710113522751</v>
      </c>
    </row>
    <row r="32">
      <c r="A32" t="inlineStr">
        <is>
          <t>m3.0_z0.00200_irv00_STANDARD_TDU10</t>
        </is>
      </c>
      <c r="H32" t="e">
        <v>#N/A</v>
      </c>
      <c r="I32" t="n">
        <v>1.000000003430079</v>
      </c>
      <c r="J32" t="n">
        <v>1.000014583880017</v>
      </c>
      <c r="K32" t="n">
        <v>1.000075234028783</v>
      </c>
      <c r="M32" t="e">
        <v>#N/A</v>
      </c>
      <c r="N32" t="n">
        <v>1.000000003426742</v>
      </c>
      <c r="O32" t="n">
        <v>1.000426502697121</v>
      </c>
      <c r="P32" t="n">
        <v>0.9960106525201995</v>
      </c>
      <c r="R32" t="e">
        <v>#N/A</v>
      </c>
      <c r="S32" t="n">
        <v>0.9999999982548395</v>
      </c>
      <c r="T32" t="n">
        <v>1.010972222258908</v>
      </c>
      <c r="U32" t="n">
        <v>1.014571796823375</v>
      </c>
      <c r="W32" t="e">
        <v>#N/A</v>
      </c>
      <c r="X32" t="n">
        <v>0.9999999999689138</v>
      </c>
      <c r="Y32" t="n">
        <v>1.0005128166859</v>
      </c>
      <c r="Z32" t="n">
        <v>0.999672809505419</v>
      </c>
      <c r="AB32" t="e">
        <v>#N/A</v>
      </c>
      <c r="AC32" t="n">
        <v>1.000000003309765</v>
      </c>
      <c r="AD32" t="n">
        <v>1.000527420686551</v>
      </c>
      <c r="AE32" t="n">
        <v>0.999747957823012</v>
      </c>
      <c r="AG32" t="e">
        <v>#N/A</v>
      </c>
      <c r="AH32" t="n">
        <v>1.000000003310417</v>
      </c>
      <c r="AI32" t="n">
        <v>1.000685651869538</v>
      </c>
      <c r="AJ32" t="n">
        <v>0.9981953797894074</v>
      </c>
      <c r="AL32" t="e">
        <v>#N/A</v>
      </c>
      <c r="AM32" t="n">
        <v>0.9999999982548395</v>
      </c>
      <c r="AN32" t="n">
        <v>1.011474597289821</v>
      </c>
      <c r="AO32" t="n">
        <v>1.014227420680372</v>
      </c>
    </row>
    <row r="33">
      <c r="A33" t="inlineStr">
        <is>
          <t>m4.0_z0.00200_irv00_STANDARD_TDU15</t>
        </is>
      </c>
      <c r="H33" t="e">
        <v>#N/A</v>
      </c>
      <c r="I33" t="n">
        <v>1.000000001864204</v>
      </c>
      <c r="J33" t="n">
        <v>1.000014666748466</v>
      </c>
      <c r="K33" t="n">
        <v>1.000074153485302</v>
      </c>
      <c r="M33" t="e">
        <v>#N/A</v>
      </c>
      <c r="N33" t="n">
        <v>1.000000001863159</v>
      </c>
      <c r="O33" t="n">
        <v>1.000323881896087</v>
      </c>
      <c r="P33" t="n">
        <v>0.9957505198968437</v>
      </c>
      <c r="R33" t="e">
        <v>#N/A</v>
      </c>
      <c r="S33" t="n">
        <v>0.999999997102428</v>
      </c>
      <c r="T33" t="n">
        <v>1.010634394545498</v>
      </c>
      <c r="U33" t="n">
        <v>1.013692386385352</v>
      </c>
      <c r="W33" t="e">
        <v>#N/A</v>
      </c>
      <c r="X33" t="n">
        <v>0.9999999999111822</v>
      </c>
      <c r="Y33" t="n">
        <v>1.00009970310884</v>
      </c>
      <c r="Z33" t="n">
        <v>0.9998353749492082</v>
      </c>
      <c r="AB33" t="e">
        <v>#N/A</v>
      </c>
      <c r="AC33" t="n">
        <v>1.000000001707883</v>
      </c>
      <c r="AD33" t="n">
        <v>1.000114379064562</v>
      </c>
      <c r="AE33" t="n">
        <v>0.9999094255047114</v>
      </c>
      <c r="AG33" t="e">
        <v>#N/A</v>
      </c>
      <c r="AH33" t="n">
        <v>1.000000001709206</v>
      </c>
      <c r="AI33" t="n">
        <v>1.000233673189725</v>
      </c>
      <c r="AJ33" t="n">
        <v>0.9982572094914027</v>
      </c>
      <c r="AL33" t="e">
        <v>#N/A</v>
      </c>
      <c r="AM33" t="n">
        <v>0.999999997102428</v>
      </c>
      <c r="AN33" t="n">
        <v>1.010716007350081</v>
      </c>
      <c r="AO33" t="n">
        <v>1.013503533465052</v>
      </c>
    </row>
    <row r="34">
      <c r="A34" t="inlineStr">
        <is>
          <t>m4.0_z0.01000_irv00_STANDARD_TDU8</t>
        </is>
      </c>
      <c r="H34" t="e">
        <v>#N/A</v>
      </c>
      <c r="I34" t="n">
        <v>1.000000001800791</v>
      </c>
      <c r="J34" t="n">
        <v>1.000013513081645</v>
      </c>
      <c r="K34" t="n">
        <v>1.000075923038288</v>
      </c>
      <c r="M34" t="e">
        <v>#N/A</v>
      </c>
      <c r="N34" t="n">
        <v>1.000000001799511</v>
      </c>
      <c r="O34" t="n">
        <v>1.000489448041034</v>
      </c>
      <c r="P34" t="n">
        <v>0.9952927872403632</v>
      </c>
      <c r="R34" t="e">
        <v>#N/A</v>
      </c>
      <c r="S34" t="n">
        <v>0.9999999971046485</v>
      </c>
      <c r="T34" t="n">
        <v>1.011200732279757</v>
      </c>
      <c r="U34" t="n">
        <v>1.012109349137364</v>
      </c>
      <c r="W34" t="e">
        <v>#N/A</v>
      </c>
      <c r="X34" t="n">
        <v>0.9999999999156231</v>
      </c>
      <c r="Y34" t="n">
        <v>0.9999121732671695</v>
      </c>
      <c r="Z34" t="n">
        <v>0.9999848926096443</v>
      </c>
      <c r="AB34" t="e">
        <v>#N/A</v>
      </c>
      <c r="AC34" t="n">
        <v>1.000000001646127</v>
      </c>
      <c r="AD34" t="n">
        <v>0.9999256939997668</v>
      </c>
      <c r="AE34" t="n">
        <v>1.000060714900357</v>
      </c>
      <c r="AG34" t="e">
        <v>#N/A</v>
      </c>
      <c r="AH34" t="n">
        <v>1.000000001645313</v>
      </c>
      <c r="AI34" t="n">
        <v>1.000108856790435</v>
      </c>
      <c r="AJ34" t="n">
        <v>0.9982320573900801</v>
      </c>
      <c r="AL34" t="e">
        <v>#N/A</v>
      </c>
      <c r="AM34" t="n">
        <v>0.9999999971046485</v>
      </c>
      <c r="AN34" t="n">
        <v>1.011092559262224</v>
      </c>
      <c r="AO34" t="n">
        <v>1.01207249221498</v>
      </c>
    </row>
    <row r="35">
      <c r="A35" t="inlineStr">
        <is>
          <t>m4.0_z0.00010_irv00_STANDARD_TDU25</t>
        </is>
      </c>
      <c r="H35" t="e">
        <v>#N/A</v>
      </c>
      <c r="I35" t="n">
        <v>1.000000003144429</v>
      </c>
      <c r="J35" t="n">
        <v>1.000015516594333</v>
      </c>
      <c r="K35" t="n">
        <v>1.000074572526617</v>
      </c>
      <c r="M35" t="e">
        <v>#N/A</v>
      </c>
      <c r="N35" t="n">
        <v>1.000000003143683</v>
      </c>
      <c r="O35" t="n">
        <v>1.000334297944515</v>
      </c>
      <c r="P35" t="n">
        <v>0.9963999927807927</v>
      </c>
      <c r="R35" t="e">
        <v>#N/A</v>
      </c>
      <c r="S35" t="n">
        <v>0.999999999571564</v>
      </c>
      <c r="T35" t="n">
        <v>1.010652653903886</v>
      </c>
      <c r="U35" t="n">
        <v>1.015909106945766</v>
      </c>
      <c r="W35" t="e">
        <v>#N/A</v>
      </c>
      <c r="X35" t="n">
        <v>0.9999999999955591</v>
      </c>
      <c r="Y35" t="n">
        <v>1.000691744963548</v>
      </c>
      <c r="Z35" t="n">
        <v>0.9995984162513019</v>
      </c>
      <c r="AB35" t="e">
        <v>#N/A</v>
      </c>
      <c r="AC35" t="n">
        <v>1.000000003066677</v>
      </c>
      <c r="AD35" t="n">
        <v>1.000707285032053</v>
      </c>
      <c r="AE35" t="n">
        <v>0.9996729100520212</v>
      </c>
      <c r="AG35" t="e">
        <v>#N/A</v>
      </c>
      <c r="AH35" t="n">
        <v>1.000000003069668</v>
      </c>
      <c r="AI35" t="n">
        <v>1.000829755038582</v>
      </c>
      <c r="AJ35" t="n">
        <v>0.9982698756340758</v>
      </c>
      <c r="AL35" t="e">
        <v>#N/A</v>
      </c>
      <c r="AM35" t="n">
        <v>0.999999999571564</v>
      </c>
      <c r="AN35" t="n">
        <v>1.011337471237223</v>
      </c>
      <c r="AO35" t="n">
        <v>1.015492347465805</v>
      </c>
    </row>
    <row r="36">
      <c r="A36" t="inlineStr">
        <is>
          <t>m4.0_z0.00300_irv00_STANDARD_TDU12</t>
        </is>
      </c>
      <c r="H36" t="e">
        <v>#N/A</v>
      </c>
      <c r="I36" t="n">
        <v>1.000000001828982</v>
      </c>
      <c r="J36" t="n">
        <v>1.000014098456961</v>
      </c>
      <c r="K36" t="n">
        <v>1.000075589355537</v>
      </c>
      <c r="M36" t="e">
        <v>#N/A</v>
      </c>
      <c r="N36" t="n">
        <v>1.000000001828967</v>
      </c>
      <c r="O36" t="n">
        <v>1.000450294210493</v>
      </c>
      <c r="P36" t="n">
        <v>0.9956732598098064</v>
      </c>
      <c r="R36" t="e">
        <v>#N/A</v>
      </c>
      <c r="S36" t="n">
        <v>0.9999999970979871</v>
      </c>
      <c r="T36" t="n">
        <v>1.011065831136882</v>
      </c>
      <c r="U36" t="n">
        <v>1.013422271413814</v>
      </c>
      <c r="W36" t="e">
        <v>#N/A</v>
      </c>
      <c r="X36" t="n">
        <v>0.9999999999134026</v>
      </c>
      <c r="Y36" t="n">
        <v>1.000026073424683</v>
      </c>
      <c r="Z36" t="n">
        <v>0.9998897263688205</v>
      </c>
      <c r="AB36" t="e">
        <v>#N/A</v>
      </c>
      <c r="AC36" t="n">
        <v>1.00000000167371</v>
      </c>
      <c r="AD36" t="n">
        <v>1.000040181708832</v>
      </c>
      <c r="AE36" t="n">
        <v>0.9999652154364363</v>
      </c>
      <c r="AG36" t="e">
        <v>#N/A</v>
      </c>
      <c r="AH36" t="n">
        <v>1.000000001673803</v>
      </c>
      <c r="AI36" t="n">
        <v>1.000208103556198</v>
      </c>
      <c r="AJ36" t="n">
        <v>0.9982827364090731</v>
      </c>
      <c r="AL36" t="e">
        <v>#N/A</v>
      </c>
      <c r="AM36" t="n">
        <v>0.9999999970979871</v>
      </c>
      <c r="AN36" t="n">
        <v>1.011072946840271</v>
      </c>
      <c r="AO36" t="n">
        <v>1.013288541769213</v>
      </c>
    </row>
    <row r="37">
      <c r="A37" t="inlineStr">
        <is>
          <t>m3.0_z0.00010_irv00_STANDARD_TDU16</t>
        </is>
      </c>
      <c r="H37" t="e">
        <v>#N/A</v>
      </c>
      <c r="I37" t="n">
        <v>1.000000002307053</v>
      </c>
      <c r="J37" t="n">
        <v>1.000015150013181</v>
      </c>
      <c r="K37" t="n">
        <v>1.000075113966208</v>
      </c>
      <c r="M37" t="e">
        <v>#N/A</v>
      </c>
      <c r="N37" t="n">
        <v>1.00000000230878</v>
      </c>
      <c r="O37" t="n">
        <v>1.00038173245844</v>
      </c>
      <c r="P37" t="n">
        <v>0.9962609494913945</v>
      </c>
      <c r="R37" t="e">
        <v>#N/A</v>
      </c>
      <c r="S37" t="n">
        <v>0.9999999996448388</v>
      </c>
      <c r="T37" t="n">
        <v>1.010814815346458</v>
      </c>
      <c r="U37" t="n">
        <v>1.015428977759413</v>
      </c>
      <c r="W37" t="e">
        <v>#N/A</v>
      </c>
      <c r="X37" t="n">
        <v>1</v>
      </c>
      <c r="Y37" t="n">
        <v>1.000677608908375</v>
      </c>
      <c r="Z37" t="n">
        <v>0.9996106799565843</v>
      </c>
      <c r="AB37" t="e">
        <v>#N/A</v>
      </c>
      <c r="AC37" t="n">
        <v>1.000000002248717</v>
      </c>
      <c r="AD37" t="n">
        <v>1.000692782522188</v>
      </c>
      <c r="AE37" t="n">
        <v>0.9996857144602909</v>
      </c>
      <c r="AG37" t="e">
        <v>#N/A</v>
      </c>
      <c r="AH37" t="n">
        <v>1.000000002246411</v>
      </c>
      <c r="AI37" t="n">
        <v>1.000833538803404</v>
      </c>
      <c r="AJ37" t="n">
        <v>0.9982291867411719</v>
      </c>
      <c r="AL37" t="e">
        <v>#N/A</v>
      </c>
      <c r="AM37" t="n">
        <v>0.9999999996448388</v>
      </c>
      <c r="AN37" t="n">
        <v>1.011485122844747</v>
      </c>
      <c r="AO37" t="n">
        <v>1.015024695562613</v>
      </c>
    </row>
    <row r="38">
      <c r="A38" t="inlineStr">
        <is>
          <t>m3.0_z0.00300_irv00_STANDARD_TDU9</t>
        </is>
      </c>
      <c r="H38" t="e">
        <v>#N/A</v>
      </c>
      <c r="I38" t="n">
        <v>1.000000002985012</v>
      </c>
      <c r="J38" t="n">
        <v>1.000013948375577</v>
      </c>
      <c r="K38" t="n">
        <v>1.000078171180931</v>
      </c>
      <c r="M38" t="e">
        <v>#N/A</v>
      </c>
      <c r="N38" t="n">
        <v>1.000000002979957</v>
      </c>
      <c r="O38" t="n">
        <v>1.00058432902639</v>
      </c>
      <c r="P38" t="n">
        <v>0.9958390913407574</v>
      </c>
      <c r="R38" t="e">
        <v>#N/A</v>
      </c>
      <c r="S38" t="n">
        <v>0.9999999980838652</v>
      </c>
      <c r="T38" t="n">
        <v>1.011511373731307</v>
      </c>
      <c r="U38" t="n">
        <v>1.013974362356873</v>
      </c>
      <c r="W38" t="e">
        <v>#N/A</v>
      </c>
      <c r="X38" t="n">
        <v>0.999999999960032</v>
      </c>
      <c r="Y38" t="n">
        <v>1.000450196644509</v>
      </c>
      <c r="Z38" t="n">
        <v>0.999747916239718</v>
      </c>
      <c r="AB38" t="e">
        <v>#N/A</v>
      </c>
      <c r="AC38" t="n">
        <v>1.000000002868066</v>
      </c>
      <c r="AD38" t="n">
        <v>1.000464166247917</v>
      </c>
      <c r="AE38" t="n">
        <v>0.9998260024611239</v>
      </c>
      <c r="AG38" t="e">
        <v>#N/A</v>
      </c>
      <c r="AH38" t="n">
        <v>1.00000000286454</v>
      </c>
      <c r="AI38" t="n">
        <v>1.000683064644584</v>
      </c>
      <c r="AJ38" t="n">
        <v>0.9982064293941009</v>
      </c>
      <c r="AL38" t="e">
        <v>#N/A</v>
      </c>
      <c r="AM38" t="n">
        <v>0.9999999980838652</v>
      </c>
      <c r="AN38" t="n">
        <v>1.011949904351504</v>
      </c>
      <c r="AO38" t="n">
        <v>1.013705423896076</v>
      </c>
    </row>
    <row r="39">
      <c r="A39" t="inlineStr">
        <is>
          <t>m4.0_z0.00030_irv00_STANDARD_TDU19</t>
        </is>
      </c>
      <c r="H39" t="e">
        <v>#N/A</v>
      </c>
      <c r="I39" t="n">
        <v>1.000000000874599</v>
      </c>
      <c r="J39" t="n">
        <v>1.000015091550333</v>
      </c>
      <c r="K39" t="n">
        <v>1.000074064109097</v>
      </c>
      <c r="M39" t="e">
        <v>#N/A</v>
      </c>
      <c r="N39" t="n">
        <v>1.000000000877056</v>
      </c>
      <c r="O39" t="n">
        <v>1.000310115312653</v>
      </c>
      <c r="P39" t="n">
        <v>0.9960373585027161</v>
      </c>
      <c r="R39" t="e">
        <v>#N/A</v>
      </c>
      <c r="S39" t="n">
        <v>0.9999999995693436</v>
      </c>
      <c r="T39" t="n">
        <v>1.010575541792233</v>
      </c>
      <c r="U39" t="n">
        <v>1.014666808610172</v>
      </c>
      <c r="W39" t="e">
        <v>#N/A</v>
      </c>
      <c r="X39" t="n">
        <v>0.9999999999866773</v>
      </c>
      <c r="Y39" t="n">
        <v>1.000529166556131</v>
      </c>
      <c r="Z39" t="n">
        <v>0.999653786336601</v>
      </c>
      <c r="AB39" t="e">
        <v>#N/A</v>
      </c>
      <c r="AC39" t="n">
        <v>1.00000000083464</v>
      </c>
      <c r="AD39" t="n">
        <v>1.000544276999202</v>
      </c>
      <c r="AE39" t="n">
        <v>0.9997277641188812</v>
      </c>
      <c r="AG39" t="e">
        <v>#N/A</v>
      </c>
      <c r="AH39" t="n">
        <v>1.000000000832049</v>
      </c>
      <c r="AI39" t="n">
        <v>1.000657789836542</v>
      </c>
      <c r="AJ39" t="n">
        <v>0.9981858981276568</v>
      </c>
      <c r="AL39" t="e">
        <v>#N/A</v>
      </c>
      <c r="AM39" t="n">
        <v>0.9999999995693436</v>
      </c>
      <c r="AN39" t="n">
        <v>1.011094651661555</v>
      </c>
      <c r="AO39" t="n">
        <v>1.014303140390417</v>
      </c>
    </row>
    <row r="40">
      <c r="A40" t="inlineStr">
        <is>
          <t>m3.0_z0.00600_irv00_STANDARD_TDU9</t>
        </is>
      </c>
      <c r="H40" t="e">
        <v>#N/A</v>
      </c>
      <c r="I40" t="n">
        <v>1.00000000401032</v>
      </c>
      <c r="J40" t="n">
        <v>1.000013823823835</v>
      </c>
      <c r="K40" t="n">
        <v>1.000077322283699</v>
      </c>
      <c r="M40" t="e">
        <v>#N/A</v>
      </c>
      <c r="N40" t="n">
        <v>1.000000004007856</v>
      </c>
      <c r="O40" t="n">
        <v>1.000562836684652</v>
      </c>
      <c r="P40" t="n">
        <v>0.9957384726544867</v>
      </c>
      <c r="R40" t="e">
        <v>#N/A</v>
      </c>
      <c r="S40" t="n">
        <v>0.9999999986123314</v>
      </c>
      <c r="T40" t="n">
        <v>1.011435174822208</v>
      </c>
      <c r="U40" t="n">
        <v>1.013625810421195</v>
      </c>
      <c r="W40" t="e">
        <v>#N/A</v>
      </c>
      <c r="X40" t="n">
        <v>0.9999999999755751</v>
      </c>
      <c r="Y40" t="n">
        <v>1.000561165584192</v>
      </c>
      <c r="Z40" t="n">
        <v>0.9996904066309634</v>
      </c>
      <c r="AB40" t="e">
        <v>#N/A</v>
      </c>
      <c r="AC40" t="n">
        <v>1.000000003892312</v>
      </c>
      <c r="AD40" t="n">
        <v>1.000575012221308</v>
      </c>
      <c r="AE40" t="n">
        <v>0.999767645826393</v>
      </c>
      <c r="AG40" t="e">
        <v>#N/A</v>
      </c>
      <c r="AH40" t="n">
        <v>1.00000000389405</v>
      </c>
      <c r="AI40" t="n">
        <v>1.000785614569426</v>
      </c>
      <c r="AJ40" t="n">
        <v>0.9981099601669357</v>
      </c>
      <c r="AL40" t="e">
        <v>#N/A</v>
      </c>
      <c r="AM40" t="n">
        <v>0.9999999986123314</v>
      </c>
      <c r="AN40" t="n">
        <v>1.011986660142167</v>
      </c>
      <c r="AO40" t="n">
        <v>1.013301445791003</v>
      </c>
    </row>
    <row r="41">
      <c r="A41" t="inlineStr">
        <is>
          <t>m4.0_z0.00100_irv00_STANDARD_TDU15</t>
        </is>
      </c>
      <c r="H41" t="e">
        <v>#N/A</v>
      </c>
      <c r="I41" t="n">
        <v>1.000000002426092</v>
      </c>
      <c r="J41" t="n">
        <v>1.000014847380164</v>
      </c>
      <c r="K41" t="n">
        <v>1.000073610888385</v>
      </c>
      <c r="M41" t="e">
        <v>#N/A</v>
      </c>
      <c r="N41" t="n">
        <v>1.000000002426734</v>
      </c>
      <c r="O41" t="n">
        <v>1.000292433386671</v>
      </c>
      <c r="P41" t="n">
        <v>0.9958305314113378</v>
      </c>
      <c r="R41" t="e">
        <v>#N/A</v>
      </c>
      <c r="S41" t="n">
        <v>0.9999999975043288</v>
      </c>
      <c r="T41" t="n">
        <v>1.010521628800481</v>
      </c>
      <c r="U41" t="n">
        <v>1.013962708096583</v>
      </c>
      <c r="W41" t="e">
        <v>#N/A</v>
      </c>
      <c r="X41" t="n">
        <v>0.9999999999422684</v>
      </c>
      <c r="Y41" t="n">
        <v>1.000309652378082</v>
      </c>
      <c r="Z41" t="n">
        <v>0.9997371518879878</v>
      </c>
      <c r="AB41" t="e">
        <v>#N/A</v>
      </c>
      <c r="AC41" t="n">
        <v>1.000000002297267</v>
      </c>
      <c r="AD41" t="n">
        <v>1.000324513082912</v>
      </c>
      <c r="AE41" t="n">
        <v>0.9998106669422869</v>
      </c>
      <c r="AG41" t="e">
        <v>#N/A</v>
      </c>
      <c r="AH41" t="n">
        <v>1.000000002295707</v>
      </c>
      <c r="AI41" t="n">
        <v>1.000431530285364</v>
      </c>
      <c r="AJ41" t="n">
        <v>0.9981895395813262</v>
      </c>
      <c r="AL41" t="e">
        <v>#N/A</v>
      </c>
      <c r="AM41" t="n">
        <v>0.9999999975043288</v>
      </c>
      <c r="AN41" t="n">
        <v>1.010817097730778</v>
      </c>
      <c r="AO41" t="n">
        <v>1.013678896495452</v>
      </c>
    </row>
    <row r="42">
      <c r="A42" t="inlineStr">
        <is>
          <t>m4.0_z0.02000_irv00_STANDARD_TDU8</t>
        </is>
      </c>
      <c r="H42" t="e">
        <v>#N/A</v>
      </c>
      <c r="I42" t="n">
        <v>1.000000001979303</v>
      </c>
      <c r="J42" t="n">
        <v>1.000013246844123</v>
      </c>
      <c r="K42" t="n">
        <v>1.00007395821464</v>
      </c>
      <c r="M42" t="e">
        <v>#N/A</v>
      </c>
      <c r="N42" t="n">
        <v>1.000000001972968</v>
      </c>
      <c r="O42" t="n">
        <v>1.000444179236714</v>
      </c>
      <c r="P42" t="n">
        <v>0.9951188970284738</v>
      </c>
      <c r="R42" t="e">
        <v>#N/A</v>
      </c>
      <c r="S42" t="n">
        <v>0.9999999973488976</v>
      </c>
      <c r="T42" t="n">
        <v>1.011044560323738</v>
      </c>
      <c r="U42" t="n">
        <v>1.011512021625949</v>
      </c>
      <c r="W42" t="e">
        <v>#N/A</v>
      </c>
      <c r="X42" t="n">
        <v>0.9999999999311662</v>
      </c>
      <c r="Y42" t="n">
        <v>0.9999734794653099</v>
      </c>
      <c r="Z42" t="n">
        <v>0.9999219791751676</v>
      </c>
      <c r="AB42" t="e">
        <v>#N/A</v>
      </c>
      <c r="AC42" t="n">
        <v>1.000000001841688</v>
      </c>
      <c r="AD42" t="n">
        <v>0.9999867339490346</v>
      </c>
      <c r="AE42" t="n">
        <v>0.9999958358581801</v>
      </c>
      <c r="AG42" t="e">
        <v>#N/A</v>
      </c>
      <c r="AH42" t="n">
        <v>1.000000001838032</v>
      </c>
      <c r="AI42" t="n">
        <v>1.000152579977731</v>
      </c>
      <c r="AJ42" t="n">
        <v>0.9981014175881053</v>
      </c>
      <c r="AL42" t="e">
        <v>#N/A</v>
      </c>
      <c r="AM42" t="n">
        <v>0.9999999973488976</v>
      </c>
      <c r="AN42" t="n">
        <v>1.010999030866898</v>
      </c>
      <c r="AO42" t="n">
        <v>1.011414031193455</v>
      </c>
    </row>
    <row r="43">
      <c r="A43" t="inlineStr">
        <is>
          <t>m3.0_z0.00030_irv00_STANDARD_TDU13</t>
        </is>
      </c>
      <c r="H43" t="e">
        <v>#N/A</v>
      </c>
      <c r="I43" t="n">
        <v>1.000000001471449</v>
      </c>
      <c r="J43" t="n">
        <v>1.000014815243162</v>
      </c>
      <c r="K43" t="n">
        <v>1.000073863293262</v>
      </c>
      <c r="M43" t="e">
        <v>#N/A</v>
      </c>
      <c r="N43" t="n">
        <v>1.000000001477311</v>
      </c>
      <c r="O43" t="n">
        <v>1.000316923049986</v>
      </c>
      <c r="P43" t="n">
        <v>0.9958745160832879</v>
      </c>
      <c r="R43" t="e">
        <v>#N/A</v>
      </c>
      <c r="S43" t="n">
        <v>0.999999999615973</v>
      </c>
      <c r="T43" t="n">
        <v>1.010596699530686</v>
      </c>
      <c r="U43" t="n">
        <v>1.014102735448801</v>
      </c>
      <c r="W43" t="e">
        <v>#N/A</v>
      </c>
      <c r="X43" t="n">
        <v>0.9999999999977796</v>
      </c>
      <c r="Y43" t="n">
        <v>1.000596781851635</v>
      </c>
      <c r="Z43" t="n">
        <v>0.9996322496354184</v>
      </c>
      <c r="AB43" t="e">
        <v>#N/A</v>
      </c>
      <c r="AC43" t="n">
        <v>1.000000001427683</v>
      </c>
      <c r="AD43" t="n">
        <v>1.000611617246742</v>
      </c>
      <c r="AE43" t="n">
        <v>0.9997060296369369</v>
      </c>
      <c r="AG43" t="e">
        <v>#N/A</v>
      </c>
      <c r="AH43" t="n">
        <v>1.00000000142944</v>
      </c>
      <c r="AI43" t="n">
        <v>1.000727761435313</v>
      </c>
      <c r="AJ43" t="n">
        <v>0.9981018929723758</v>
      </c>
      <c r="AL43" t="e">
        <v>#N/A</v>
      </c>
      <c r="AM43" t="n">
        <v>0.999999999615973</v>
      </c>
      <c r="AN43" t="n">
        <v>1.01118484692382</v>
      </c>
      <c r="AO43" t="n">
        <v>1.013719780402742</v>
      </c>
    </row>
    <row r="44">
      <c r="A44" t="inlineStr">
        <is>
          <t>m4.0_z0.00600_irv00_STANDARD_TDU9</t>
        </is>
      </c>
      <c r="H44" t="e">
        <v>#N/A</v>
      </c>
      <c r="I44" t="n">
        <v>1.000000002520612</v>
      </c>
      <c r="J44" t="n">
        <v>1.000013871590424</v>
      </c>
      <c r="K44" t="n">
        <v>1.000076102134101</v>
      </c>
      <c r="M44" t="e">
        <v>#N/A</v>
      </c>
      <c r="N44" t="n">
        <v>1.000000002517832</v>
      </c>
      <c r="O44" t="n">
        <v>1.000489798095377</v>
      </c>
      <c r="P44" t="n">
        <v>0.995588147439526</v>
      </c>
      <c r="R44" t="e">
        <v>#N/A</v>
      </c>
      <c r="S44" t="n">
        <v>0.9999999976841849</v>
      </c>
      <c r="T44" t="n">
        <v>1.011193433565671</v>
      </c>
      <c r="U44" t="n">
        <v>1.013118774785989</v>
      </c>
      <c r="W44" t="e">
        <v>#N/A</v>
      </c>
      <c r="X44" t="n">
        <v>0.9999999999511502</v>
      </c>
      <c r="Y44" t="n">
        <v>1.000284044872791</v>
      </c>
      <c r="Z44" t="n">
        <v>0.9997975909145086</v>
      </c>
      <c r="AB44" t="e">
        <v>#N/A</v>
      </c>
      <c r="AC44" t="n">
        <v>1.000000002397162</v>
      </c>
      <c r="AD44" t="n">
        <v>1.000297932177849</v>
      </c>
      <c r="AE44" t="n">
        <v>0.999873601611863</v>
      </c>
      <c r="AG44" t="e">
        <v>#N/A</v>
      </c>
      <c r="AH44" t="n">
        <v>1.000000002395393</v>
      </c>
      <c r="AI44" t="n">
        <v>1.00048081306593</v>
      </c>
      <c r="AJ44" t="n">
        <v>0.9981585299261032</v>
      </c>
      <c r="AL44" t="e">
        <v>#N/A</v>
      </c>
      <c r="AM44" t="n">
        <v>0.9999999976841849</v>
      </c>
      <c r="AN44" t="n">
        <v>1.011463160766004</v>
      </c>
      <c r="AO44" t="n">
        <v>1.012897860557655</v>
      </c>
    </row>
    <row r="45">
      <c r="A45" t="inlineStr">
        <is>
          <t>m3.0_z0.02000_irv00_STANDARD_TDU14</t>
        </is>
      </c>
      <c r="H45" t="e">
        <v>#N/A</v>
      </c>
      <c r="I45" t="n">
        <v>1.00000000329217</v>
      </c>
      <c r="J45" t="n">
        <v>1.000013554951638</v>
      </c>
      <c r="K45" t="n">
        <v>1.000070929481778</v>
      </c>
      <c r="M45" t="e">
        <v>#N/A</v>
      </c>
      <c r="N45" t="n">
        <v>1.00000000328501</v>
      </c>
      <c r="O45" t="n">
        <v>1.000266775960378</v>
      </c>
      <c r="P45" t="n">
        <v>0.9950025119804672</v>
      </c>
      <c r="R45" t="e">
        <v>#N/A</v>
      </c>
      <c r="S45" t="n">
        <v>0.9999999986034496</v>
      </c>
      <c r="T45" t="n">
        <v>1.010431007285432</v>
      </c>
      <c r="U45" t="n">
        <v>1.011108661048538</v>
      </c>
      <c r="W45" t="e">
        <v>#N/A</v>
      </c>
      <c r="X45" t="n">
        <v>0.9999999999733546</v>
      </c>
      <c r="Y45" t="n">
        <v>1.000416653568504</v>
      </c>
      <c r="Z45" t="n">
        <v>0.9996972163072986</v>
      </c>
      <c r="AB45" t="e">
        <v>#N/A</v>
      </c>
      <c r="AC45" t="n">
        <v>1.000000003188909</v>
      </c>
      <c r="AD45" t="n">
        <v>1.000430222384912</v>
      </c>
      <c r="AE45" t="n">
        <v>0.9997680556448992</v>
      </c>
      <c r="AG45" t="e">
        <v>#N/A</v>
      </c>
      <c r="AH45" t="n">
        <v>1.000000003190297</v>
      </c>
      <c r="AI45" t="n">
        <v>1.00052773997466</v>
      </c>
      <c r="AJ45" t="n">
        <v>0.9978307882288241</v>
      </c>
      <c r="AL45" t="e">
        <v>#N/A</v>
      </c>
      <c r="AM45" t="n">
        <v>0.9999999986034496</v>
      </c>
      <c r="AN45" t="n">
        <v>1.010836269225723</v>
      </c>
      <c r="AO45" t="n">
        <v>1.010791601188363</v>
      </c>
    </row>
    <row r="46">
      <c r="A46" t="inlineStr">
        <is>
          <t>m3.0_z0.00100_irv00_STANDARD_TDU11</t>
        </is>
      </c>
      <c r="H46" t="e">
        <v>#N/A</v>
      </c>
      <c r="I46" t="n">
        <v>1.000000003907378</v>
      </c>
      <c r="J46" t="n">
        <v>1.000014812638464</v>
      </c>
      <c r="K46" t="n">
        <v>1.00007385066291</v>
      </c>
      <c r="M46" t="e">
        <v>#N/A</v>
      </c>
      <c r="N46" t="n">
        <v>1.000000003904093</v>
      </c>
      <c r="O46" t="n">
        <v>1.000334824893931</v>
      </c>
      <c r="P46" t="n">
        <v>0.9959633640099249</v>
      </c>
      <c r="R46" t="e">
        <v>#N/A</v>
      </c>
      <c r="S46" t="n">
        <v>0.9999999984591206</v>
      </c>
      <c r="T46" t="n">
        <v>1.010658994986808</v>
      </c>
      <c r="U46" t="n">
        <v>1.014410891796496</v>
      </c>
      <c r="W46" t="e">
        <v>#N/A</v>
      </c>
      <c r="X46" t="n">
        <v>0.9999999999711342</v>
      </c>
      <c r="Y46" t="n">
        <v>1.000549850448107</v>
      </c>
      <c r="Z46" t="n">
        <v>0.9996442363674493</v>
      </c>
      <c r="AB46" t="e">
        <v>#N/A</v>
      </c>
      <c r="AC46" t="n">
        <v>1.000000003788978</v>
      </c>
      <c r="AD46" t="n">
        <v>1.000564682516576</v>
      </c>
      <c r="AE46" t="n">
        <v>0.9997180018251159</v>
      </c>
      <c r="AG46" t="e">
        <v>#N/A</v>
      </c>
      <c r="AH46" t="n">
        <v>1.000000003784669</v>
      </c>
      <c r="AI46" t="n">
        <v>1.000687720314431</v>
      </c>
      <c r="AJ46" t="n">
        <v>0.9981478841249333</v>
      </c>
      <c r="AL46" t="e">
        <v>#N/A</v>
      </c>
      <c r="AM46" t="n">
        <v>0.9999999984591206</v>
      </c>
      <c r="AN46" t="n">
        <v>1.011199253182212</v>
      </c>
      <c r="AO46" t="n">
        <v>1.014038621767825</v>
      </c>
    </row>
  </sheetData>
  <pageMargins left="0.75" right="0.75" top="1" bottom="1" header="0.5" footer="0.5"/>
  <drawing r:id="rId1"/>
</worksheet>
</file>

<file path=xl/worksheets/sheet14.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134Ba/136Ba = 0.307692</t>
        </is>
      </c>
      <c r="I2" t="inlineStr">
        <is>
          <t>Int. norm. 134Ba/136Ba = 0.307692</t>
        </is>
      </c>
      <c r="O2" t="inlineStr">
        <is>
          <t>Int. norm. 134Ba/136Ba = 0.307800</t>
        </is>
      </c>
      <c r="U2" t="inlineStr">
        <is>
          <t>Int. norm. 134Ba/136Ba = 0.307692</t>
        </is>
      </c>
      <c r="AA2" t="inlineStr">
        <is>
          <t xml:space="preserve"> 134Ba/136Ba = 0.308782</t>
        </is>
      </c>
      <c r="AG2" t="inlineStr">
        <is>
          <t xml:space="preserve"> 134Ba/136Ba = 0.308782</t>
        </is>
      </c>
      <c r="AM2" t="inlineStr">
        <is>
          <t xml:space="preserve"> 134Ba/136Ba = 0.307800</t>
        </is>
      </c>
      <c r="AS2" t="inlineStr">
        <is>
          <t xml:space="preserve"> 134Ba/136Ba = 0.308782</t>
        </is>
      </c>
    </row>
    <row r="3">
      <c r="A3" t="inlineStr">
        <is>
          <t>Model name</t>
        </is>
      </c>
      <c r="C3" t="inlineStr">
        <is>
          <t>130Ba</t>
        </is>
      </c>
      <c r="D3" t="inlineStr">
        <is>
          <t>132Ba</t>
        </is>
      </c>
      <c r="E3" t="inlineStr">
        <is>
          <t>135Ba</t>
        </is>
      </c>
      <c r="F3" t="inlineStr">
        <is>
          <t>137Ba</t>
        </is>
      </c>
      <c r="G3" t="inlineStr">
        <is>
          <t>138Ba</t>
        </is>
      </c>
      <c r="I3" t="inlineStr">
        <is>
          <t>130Ba</t>
        </is>
      </c>
      <c r="J3" t="inlineStr">
        <is>
          <t>132Ba</t>
        </is>
      </c>
      <c r="K3" t="inlineStr">
        <is>
          <t>135Ba</t>
        </is>
      </c>
      <c r="L3" t="inlineStr">
        <is>
          <t>137Ba</t>
        </is>
      </c>
      <c r="M3" t="inlineStr">
        <is>
          <t>138Ba</t>
        </is>
      </c>
      <c r="O3" t="inlineStr">
        <is>
          <t>130Ba</t>
        </is>
      </c>
      <c r="P3" t="inlineStr">
        <is>
          <t>132Ba</t>
        </is>
      </c>
      <c r="Q3" t="inlineStr">
        <is>
          <t>135Ba</t>
        </is>
      </c>
      <c r="R3" t="inlineStr">
        <is>
          <t>137Ba</t>
        </is>
      </c>
      <c r="S3" t="inlineStr">
        <is>
          <t>138Ba</t>
        </is>
      </c>
      <c r="U3" t="inlineStr">
        <is>
          <t>130Ba</t>
        </is>
      </c>
      <c r="V3" t="inlineStr">
        <is>
          <t>132Ba</t>
        </is>
      </c>
      <c r="W3" t="inlineStr">
        <is>
          <t>135Ba</t>
        </is>
      </c>
      <c r="X3" t="inlineStr">
        <is>
          <t>137Ba</t>
        </is>
      </c>
      <c r="Y3" t="inlineStr">
        <is>
          <t>138Ba</t>
        </is>
      </c>
      <c r="AA3" t="inlineStr">
        <is>
          <t>130Ba</t>
        </is>
      </c>
      <c r="AB3" t="inlineStr">
        <is>
          <t>132Ba</t>
        </is>
      </c>
      <c r="AC3" t="inlineStr">
        <is>
          <t>135Ba</t>
        </is>
      </c>
      <c r="AD3" t="inlineStr">
        <is>
          <t>137Ba</t>
        </is>
      </c>
      <c r="AE3" t="inlineStr">
        <is>
          <t>138Ba</t>
        </is>
      </c>
      <c r="AG3" t="inlineStr">
        <is>
          <t>130Ba</t>
        </is>
      </c>
      <c r="AH3" t="inlineStr">
        <is>
          <t>132Ba</t>
        </is>
      </c>
      <c r="AI3" t="inlineStr">
        <is>
          <t>135Ba</t>
        </is>
      </c>
      <c r="AJ3" t="inlineStr">
        <is>
          <t>137Ba</t>
        </is>
      </c>
      <c r="AK3" t="inlineStr">
        <is>
          <t>138Ba</t>
        </is>
      </c>
      <c r="AM3" t="inlineStr">
        <is>
          <t>130Ba</t>
        </is>
      </c>
      <c r="AN3" t="inlineStr">
        <is>
          <t>132Ba</t>
        </is>
      </c>
      <c r="AO3" t="inlineStr">
        <is>
          <t>135Ba</t>
        </is>
      </c>
      <c r="AP3" t="inlineStr">
        <is>
          <t>137Ba</t>
        </is>
      </c>
      <c r="AQ3" t="inlineStr">
        <is>
          <t>138Ba</t>
        </is>
      </c>
      <c r="AS3" t="inlineStr">
        <is>
          <t>130Ba</t>
        </is>
      </c>
      <c r="AT3" t="inlineStr">
        <is>
          <t>132Ba</t>
        </is>
      </c>
      <c r="AU3" t="inlineStr">
        <is>
          <t>135Ba</t>
        </is>
      </c>
      <c r="AV3" t="inlineStr">
        <is>
          <t>137Ba</t>
        </is>
      </c>
      <c r="AW3" t="inlineStr">
        <is>
          <t>138Ba</t>
        </is>
      </c>
    </row>
    <row r="4">
      <c r="A4" t="inlineStr">
        <is>
          <t>m3.0_z0.00800_irv00_STANDARD_TDU10</t>
        </is>
      </c>
      <c r="C4" t="e">
        <v>#N/A</v>
      </c>
      <c r="D4" t="e">
        <v>#N/A</v>
      </c>
      <c r="E4" t="n">
        <v>-1.0000003585664</v>
      </c>
      <c r="F4" t="n">
        <v>-0.4509543095598811</v>
      </c>
      <c r="G4" t="n">
        <v>0.001960178372950594</v>
      </c>
      <c r="I4" t="e">
        <v>#N/A</v>
      </c>
      <c r="J4" t="e">
        <v>#N/A</v>
      </c>
      <c r="K4" t="n">
        <v>-1.000000349710177</v>
      </c>
      <c r="L4" t="n">
        <v>-0.4509529566060758</v>
      </c>
      <c r="M4" t="n">
        <v>0.001960253915421276</v>
      </c>
      <c r="O4" t="e">
        <v>#N/A</v>
      </c>
      <c r="P4" t="e">
        <v>#N/A</v>
      </c>
      <c r="Q4" t="n">
        <v>-1.000000349769298</v>
      </c>
      <c r="R4" t="n">
        <v>-0.451118322864181</v>
      </c>
      <c r="S4" t="n">
        <v>0.001941334169231584</v>
      </c>
      <c r="U4" t="e">
        <v>#N/A</v>
      </c>
      <c r="V4" t="e">
        <v>#N/A</v>
      </c>
      <c r="W4" t="n">
        <v>-1</v>
      </c>
      <c r="X4" t="n">
        <v>-0.4507666546082627</v>
      </c>
      <c r="Y4" t="n">
        <v>0.002388609671635187</v>
      </c>
      <c r="AA4" t="e">
        <v>#N/A</v>
      </c>
      <c r="AB4" t="e">
        <v>#N/A</v>
      </c>
      <c r="AC4" t="n">
        <v>-1.000000356033981</v>
      </c>
      <c r="AD4" t="n">
        <v>-0.4529882333959012</v>
      </c>
      <c r="AE4" t="n">
        <v>-0.001049818597609331</v>
      </c>
      <c r="AG4" t="e">
        <v>#N/A</v>
      </c>
      <c r="AH4" t="e">
        <v>#N/A</v>
      </c>
      <c r="AI4" t="n">
        <v>-1.000000348493829</v>
      </c>
      <c r="AJ4" t="n">
        <v>-0.4529870718113018</v>
      </c>
      <c r="AK4" t="n">
        <v>-0.001049752735905203</v>
      </c>
      <c r="AM4" t="e">
        <v>#N/A</v>
      </c>
      <c r="AN4" t="e">
        <v>#N/A</v>
      </c>
      <c r="AO4" t="n">
        <v>-1.000000347956939</v>
      </c>
      <c r="AP4" t="n">
        <v>-0.4514838321884176</v>
      </c>
      <c r="AQ4" t="n">
        <v>-0.0008766179806179798</v>
      </c>
      <c r="AS4" t="e">
        <v>#N/A</v>
      </c>
      <c r="AT4" t="e">
        <v>#N/A</v>
      </c>
      <c r="AU4" t="n">
        <v>-1</v>
      </c>
      <c r="AV4" t="n">
        <v>-0.4528270880710875</v>
      </c>
      <c r="AW4" t="n">
        <v>-0.0006820379303498395</v>
      </c>
    </row>
    <row r="5">
      <c r="A5" t="inlineStr">
        <is>
          <t>m3.0_z0.01400_irv00_STANDARD_TDU13</t>
        </is>
      </c>
      <c r="C5" t="e">
        <v>#N/A</v>
      </c>
      <c r="D5" t="e">
        <v>#N/A</v>
      </c>
      <c r="E5" t="n">
        <v>-1.000000212166841</v>
      </c>
      <c r="F5" t="n">
        <v>-0.4099820790681719</v>
      </c>
      <c r="G5" t="n">
        <v>-0.2186934998316126</v>
      </c>
      <c r="I5" t="e">
        <v>#N/A</v>
      </c>
      <c r="J5" t="e">
        <v>#N/A</v>
      </c>
      <c r="K5" t="n">
        <v>-1.000000180438476</v>
      </c>
      <c r="L5" t="n">
        <v>-0.4099731029388326</v>
      </c>
      <c r="M5" t="n">
        <v>-0.2186840588955004</v>
      </c>
      <c r="O5" t="e">
        <v>#N/A</v>
      </c>
      <c r="P5" t="e">
        <v>#N/A</v>
      </c>
      <c r="Q5" t="n">
        <v>-1.000000180469844</v>
      </c>
      <c r="R5" t="n">
        <v>-0.4101700030564748</v>
      </c>
      <c r="S5" t="n">
        <v>-0.2189276315210147</v>
      </c>
      <c r="U5" t="e">
        <v>#N/A</v>
      </c>
      <c r="V5" t="e">
        <v>#N/A</v>
      </c>
      <c r="W5" t="n">
        <v>-1</v>
      </c>
      <c r="X5" t="n">
        <v>-0.4088136107684516</v>
      </c>
      <c r="Y5" t="n">
        <v>-0.2159080994027812</v>
      </c>
      <c r="AA5" t="e">
        <v>#N/A</v>
      </c>
      <c r="AB5" t="e">
        <v>#N/A</v>
      </c>
      <c r="AC5" t="n">
        <v>-1.000000210578111</v>
      </c>
      <c r="AD5" t="n">
        <v>-0.4123868875471892</v>
      </c>
      <c r="AE5" t="n">
        <v>-0.2231931654739228</v>
      </c>
      <c r="AG5" t="e">
        <v>#N/A</v>
      </c>
      <c r="AH5" t="e">
        <v>#N/A</v>
      </c>
      <c r="AI5" t="n">
        <v>-1.000000179822159</v>
      </c>
      <c r="AJ5" t="n">
        <v>-0.4123781010040993</v>
      </c>
      <c r="AK5" t="n">
        <v>-0.223183890100708</v>
      </c>
      <c r="AM5" t="e">
        <v>#N/A</v>
      </c>
      <c r="AN5" t="e">
        <v>#N/A</v>
      </c>
      <c r="AO5" t="n">
        <v>-1.000000179529229</v>
      </c>
      <c r="AP5" t="n">
        <v>-0.410586744074569</v>
      </c>
      <c r="AQ5" t="n">
        <v>-0.220963922750965</v>
      </c>
      <c r="AS5" t="e">
        <v>#N/A</v>
      </c>
      <c r="AT5" t="e">
        <v>#N/A</v>
      </c>
      <c r="AU5" t="n">
        <v>-1</v>
      </c>
      <c r="AV5" t="n">
        <v>-0.4112438866552262</v>
      </c>
      <c r="AW5" t="n">
        <v>-0.2204688726477578</v>
      </c>
    </row>
    <row r="6">
      <c r="A6" t="inlineStr">
        <is>
          <t>m4.0_z0.00800_irv00_STANDARD_TDU9</t>
        </is>
      </c>
      <c r="C6" t="e">
        <v>#N/A</v>
      </c>
      <c r="D6" t="e">
        <v>#N/A</v>
      </c>
      <c r="E6" t="n">
        <v>-1.000000055584316</v>
      </c>
      <c r="F6" t="n">
        <v>-0.4175086088276103</v>
      </c>
      <c r="G6" t="n">
        <v>0.2942825502594282</v>
      </c>
      <c r="I6" t="e">
        <v>#N/A</v>
      </c>
      <c r="J6" t="e">
        <v>#N/A</v>
      </c>
      <c r="K6" t="n">
        <v>-1.000000053957341</v>
      </c>
      <c r="L6" t="n">
        <v>-0.4175068307368439</v>
      </c>
      <c r="M6" t="n">
        <v>0.2942809127177983</v>
      </c>
      <c r="O6" t="e">
        <v>#N/A</v>
      </c>
      <c r="P6" t="e">
        <v>#N/A</v>
      </c>
      <c r="Q6" t="n">
        <v>-1.000000053961833</v>
      </c>
      <c r="R6" t="n">
        <v>-0.4176639813864465</v>
      </c>
      <c r="S6" t="n">
        <v>0.2944067221157531</v>
      </c>
      <c r="U6" t="e">
        <v>#N/A</v>
      </c>
      <c r="V6" t="e">
        <v>#N/A</v>
      </c>
      <c r="W6" t="n">
        <v>-1</v>
      </c>
      <c r="X6" t="n">
        <v>-0.4172480119322325</v>
      </c>
      <c r="Y6" t="n">
        <v>0.2948600146625316</v>
      </c>
      <c r="AA6" t="e">
        <v>#N/A</v>
      </c>
      <c r="AB6" t="e">
        <v>#N/A</v>
      </c>
      <c r="AC6" t="n">
        <v>-1.000000055076944</v>
      </c>
      <c r="AD6" t="n">
        <v>-0.4198233955976516</v>
      </c>
      <c r="AE6" t="n">
        <v>0.2919874634099706</v>
      </c>
      <c r="AG6" t="e">
        <v>#N/A</v>
      </c>
      <c r="AH6" t="e">
        <v>#N/A</v>
      </c>
      <c r="AI6" t="n">
        <v>-1.00000005366031</v>
      </c>
      <c r="AJ6" t="n">
        <v>-0.4198218284525478</v>
      </c>
      <c r="AK6" t="n">
        <v>0.29198601657925</v>
      </c>
      <c r="AM6" t="e">
        <v>#N/A</v>
      </c>
      <c r="AN6" t="e">
        <v>#N/A</v>
      </c>
      <c r="AO6" t="n">
        <v>-1.000000053606255</v>
      </c>
      <c r="AP6" t="n">
        <v>-0.418393203938619</v>
      </c>
      <c r="AQ6" t="n">
        <v>0.2908404333307843</v>
      </c>
      <c r="AS6" t="e">
        <v>#N/A</v>
      </c>
      <c r="AT6" t="e">
        <v>#N/A</v>
      </c>
      <c r="AU6" t="n">
        <v>-1</v>
      </c>
      <c r="AV6" t="n">
        <v>-0.4195936799362748</v>
      </c>
      <c r="AW6" t="n">
        <v>0.2924962928496406</v>
      </c>
    </row>
    <row r="7">
      <c r="A7" t="inlineStr">
        <is>
          <t>m4.0_z0.01400_irv00_STANDARD_TDU8</t>
        </is>
      </c>
      <c r="C7" t="e">
        <v>#N/A</v>
      </c>
      <c r="D7" t="e">
        <v>#N/A</v>
      </c>
      <c r="E7" t="n">
        <v>-1.000000043201998</v>
      </c>
      <c r="F7" t="n">
        <v>-0.4255923644447268</v>
      </c>
      <c r="G7" t="n">
        <v>-0.1058217953930907</v>
      </c>
      <c r="I7" t="e">
        <v>#N/A</v>
      </c>
      <c r="J7" t="e">
        <v>#N/A</v>
      </c>
      <c r="K7" t="n">
        <v>-1.000000039333972</v>
      </c>
      <c r="L7" t="n">
        <v>-0.4255859564879322</v>
      </c>
      <c r="M7" t="n">
        <v>-0.1058179224754</v>
      </c>
      <c r="O7" t="e">
        <v>#N/A</v>
      </c>
      <c r="P7" t="e">
        <v>#N/A</v>
      </c>
      <c r="Q7" t="n">
        <v>-1.0000000393388</v>
      </c>
      <c r="R7" t="n">
        <v>-0.4257733665102746</v>
      </c>
      <c r="S7" t="n">
        <v>-0.1059655323555098</v>
      </c>
      <c r="U7" t="e">
        <v>#N/A</v>
      </c>
      <c r="V7" t="e">
        <v>#N/A</v>
      </c>
      <c r="W7" t="n">
        <v>-1</v>
      </c>
      <c r="X7" t="n">
        <v>-0.4247432952460354</v>
      </c>
      <c r="Y7" t="n">
        <v>-0.1038376538820514</v>
      </c>
      <c r="AA7" t="e">
        <v>#N/A</v>
      </c>
      <c r="AB7" t="e">
        <v>#N/A</v>
      </c>
      <c r="AC7" t="n">
        <v>-1.000000042743476</v>
      </c>
      <c r="AD7" t="n">
        <v>-0.4283915253255888</v>
      </c>
      <c r="AE7" t="n">
        <v>-0.1104882416247399</v>
      </c>
      <c r="AG7" t="e">
        <v>#N/A</v>
      </c>
      <c r="AH7" t="e">
        <v>#N/A</v>
      </c>
      <c r="AI7" t="n">
        <v>-1.000000039067513</v>
      </c>
      <c r="AJ7" t="n">
        <v>-0.4283853491442757</v>
      </c>
      <c r="AK7" t="n">
        <v>-0.1104844882721765</v>
      </c>
      <c r="AM7" t="e">
        <v>#N/A</v>
      </c>
      <c r="AN7" t="e">
        <v>#N/A</v>
      </c>
      <c r="AO7" t="n">
        <v>-1.000000039038038</v>
      </c>
      <c r="AP7" t="n">
        <v>-0.4266800371757401</v>
      </c>
      <c r="AQ7" t="n">
        <v>-0.1091371358720062</v>
      </c>
      <c r="AS7" t="e">
        <v>#N/A</v>
      </c>
      <c r="AT7" t="e">
        <v>#N/A</v>
      </c>
      <c r="AU7" t="n">
        <v>-1</v>
      </c>
      <c r="AV7" t="n">
        <v>-0.4275736702499353</v>
      </c>
      <c r="AW7" t="n">
        <v>-0.1085774858222785</v>
      </c>
    </row>
    <row r="8">
      <c r="A8" t="inlineStr">
        <is>
          <t>m3.0_z0.01000_irv00_STANDARD_TDU11</t>
        </is>
      </c>
      <c r="C8" t="e">
        <v>#N/A</v>
      </c>
      <c r="D8" t="e">
        <v>#N/A</v>
      </c>
      <c r="E8" t="n">
        <v>-1.000000309294702</v>
      </c>
      <c r="F8" t="n">
        <v>-0.4241327320075872</v>
      </c>
      <c r="G8" t="n">
        <v>-0.1179580897481269</v>
      </c>
      <c r="I8" t="e">
        <v>#N/A</v>
      </c>
      <c r="J8" t="e">
        <v>#N/A</v>
      </c>
      <c r="K8" t="n">
        <v>-1.00000027978431</v>
      </c>
      <c r="L8" t="n">
        <v>-0.4241273100807744</v>
      </c>
      <c r="M8" t="n">
        <v>-0.1179547541839603</v>
      </c>
      <c r="O8" t="e">
        <v>#N/A</v>
      </c>
      <c r="P8" t="e">
        <v>#N/A</v>
      </c>
      <c r="Q8" t="n">
        <v>-1.000000279831451</v>
      </c>
      <c r="R8" t="n">
        <v>-0.4243087122386019</v>
      </c>
      <c r="S8" t="n">
        <v>-0.118095931114936</v>
      </c>
      <c r="U8" t="e">
        <v>#N/A</v>
      </c>
      <c r="V8" t="e">
        <v>#N/A</v>
      </c>
      <c r="W8" t="n">
        <v>-1</v>
      </c>
      <c r="X8" t="n">
        <v>-0.4234018289564448</v>
      </c>
      <c r="Y8" t="n">
        <v>-0.1162467554662081</v>
      </c>
      <c r="AA8" t="e">
        <v>#N/A</v>
      </c>
      <c r="AB8" t="e">
        <v>#N/A</v>
      </c>
      <c r="AC8" t="n">
        <v>-1.000000307053162</v>
      </c>
      <c r="AD8" t="n">
        <v>-0.4263450994324014</v>
      </c>
      <c r="AE8" t="n">
        <v>-0.1217459651658981</v>
      </c>
      <c r="AG8" t="e">
        <v>#N/A</v>
      </c>
      <c r="AH8" t="e">
        <v>#N/A</v>
      </c>
      <c r="AI8" t="n">
        <v>-1.000000278839002</v>
      </c>
      <c r="AJ8" t="n">
        <v>-0.426339867917654</v>
      </c>
      <c r="AK8" t="n">
        <v>-0.121742732698415</v>
      </c>
      <c r="AM8" t="e">
        <v>#N/A</v>
      </c>
      <c r="AN8" t="e">
        <v>#N/A</v>
      </c>
      <c r="AO8" t="n">
        <v>-1.000000278393317</v>
      </c>
      <c r="AP8" t="n">
        <v>-0.4246901318864569</v>
      </c>
      <c r="AQ8" t="n">
        <v>-0.1204558816348862</v>
      </c>
      <c r="AS8" t="e">
        <v>#N/A</v>
      </c>
      <c r="AT8" t="e">
        <v>#N/A</v>
      </c>
      <c r="AU8" t="n">
        <v>-1</v>
      </c>
      <c r="AV8" t="n">
        <v>-0.4256400921954607</v>
      </c>
      <c r="AW8" t="n">
        <v>-0.1200955528730644</v>
      </c>
    </row>
    <row r="9">
      <c r="A9" t="inlineStr">
        <is>
          <t>m3.0_z0.00200_irv00_STANDARD_TDU10</t>
        </is>
      </c>
      <c r="C9" t="e">
        <v>#N/A</v>
      </c>
      <c r="D9" t="e">
        <v>#N/A</v>
      </c>
      <c r="E9" t="n">
        <v>-1.000000147213242</v>
      </c>
      <c r="F9" t="n">
        <v>0.1128554382900937</v>
      </c>
      <c r="G9" t="n">
        <v>0.8266628355624306</v>
      </c>
      <c r="I9" t="e">
        <v>#N/A</v>
      </c>
      <c r="J9" t="e">
        <v>#N/A</v>
      </c>
      <c r="K9" t="n">
        <v>-1.000000149516736</v>
      </c>
      <c r="L9" t="n">
        <v>0.1128556663292139</v>
      </c>
      <c r="M9" t="n">
        <v>0.826665219573622</v>
      </c>
      <c r="O9" t="e">
        <v>#N/A</v>
      </c>
      <c r="P9" t="e">
        <v>#N/A</v>
      </c>
      <c r="Q9" t="n">
        <v>-1.000000149541086</v>
      </c>
      <c r="R9" t="n">
        <v>0.1128997051943223</v>
      </c>
      <c r="S9" t="n">
        <v>0.827106285370502</v>
      </c>
      <c r="U9" t="e">
        <v>#N/A</v>
      </c>
      <c r="V9" t="e">
        <v>#N/A</v>
      </c>
      <c r="W9" t="n">
        <v>-1</v>
      </c>
      <c r="X9" t="n">
        <v>0.1127539715971633</v>
      </c>
      <c r="Y9" t="n">
        <v>0.8264143232464944</v>
      </c>
      <c r="AA9" t="e">
        <v>#N/A</v>
      </c>
      <c r="AB9" t="e">
        <v>#N/A</v>
      </c>
      <c r="AC9" t="n">
        <v>-1.000000146136326</v>
      </c>
      <c r="AD9" t="n">
        <v>0.1133461861990703</v>
      </c>
      <c r="AE9" t="n">
        <v>0.8267283683371929</v>
      </c>
      <c r="AG9" t="e">
        <v>#N/A</v>
      </c>
      <c r="AH9" t="e">
        <v>#N/A</v>
      </c>
      <c r="AI9" t="n">
        <v>-1.000000148934926</v>
      </c>
      <c r="AJ9" t="n">
        <v>0.1133464704692563</v>
      </c>
      <c r="AK9" t="n">
        <v>0.8267312995694507</v>
      </c>
      <c r="AM9" t="e">
        <v>#N/A</v>
      </c>
      <c r="AN9" t="e">
        <v>#N/A</v>
      </c>
      <c r="AO9" t="n">
        <v>-1.000000148726759</v>
      </c>
      <c r="AP9" t="n">
        <v>0.1129399047459309</v>
      </c>
      <c r="AQ9" t="n">
        <v>0.8227151338637104</v>
      </c>
      <c r="AS9" t="e">
        <v>#N/A</v>
      </c>
      <c r="AT9" t="e">
        <v>#N/A</v>
      </c>
      <c r="AU9" t="n">
        <v>-1</v>
      </c>
      <c r="AV9" t="n">
        <v>0.1132218455919361</v>
      </c>
      <c r="AW9" t="n">
        <v>0.8264238002488219</v>
      </c>
    </row>
    <row r="10">
      <c r="A10" t="inlineStr">
        <is>
          <t>m4.0_z0.00200_irv00_STANDARD_TDU15</t>
        </is>
      </c>
      <c r="C10" t="e">
        <v>#N/A</v>
      </c>
      <c r="D10" t="e">
        <v>#N/A</v>
      </c>
      <c r="E10" t="n">
        <v>-1.000000049216077</v>
      </c>
      <c r="F10" t="n">
        <v>0.263201685470893</v>
      </c>
      <c r="G10" t="n">
        <v>0.6702145215187194</v>
      </c>
      <c r="I10" t="e">
        <v>#N/A</v>
      </c>
      <c r="J10" t="e">
        <v>#N/A</v>
      </c>
      <c r="K10" t="n">
        <v>-1.000000048467368</v>
      </c>
      <c r="L10" t="n">
        <v>0.2632011351838858</v>
      </c>
      <c r="M10" t="n">
        <v>0.6702124098040023</v>
      </c>
      <c r="O10" t="e">
        <v>#N/A</v>
      </c>
      <c r="P10" t="e">
        <v>#N/A</v>
      </c>
      <c r="Q10" t="n">
        <v>-1.000000048470929</v>
      </c>
      <c r="R10" t="n">
        <v>0.2632875256743841</v>
      </c>
      <c r="S10" t="n">
        <v>0.670546959780842</v>
      </c>
      <c r="U10" t="e">
        <v>#N/A</v>
      </c>
      <c r="V10" t="e">
        <v>#N/A</v>
      </c>
      <c r="W10" t="n">
        <v>-1</v>
      </c>
      <c r="X10" t="n">
        <v>0.2633099911083237</v>
      </c>
      <c r="Y10" t="n">
        <v>0.6705020485883687</v>
      </c>
      <c r="AA10" t="e">
        <v>#N/A</v>
      </c>
      <c r="AB10" t="e">
        <v>#N/A</v>
      </c>
      <c r="AC10" t="n">
        <v>-1.000000048753114</v>
      </c>
      <c r="AD10" t="n">
        <v>0.2644478485747115</v>
      </c>
      <c r="AE10" t="n">
        <v>0.6696490551028056</v>
      </c>
      <c r="AG10" t="e">
        <v>#N/A</v>
      </c>
      <c r="AH10" t="e">
        <v>#N/A</v>
      </c>
      <c r="AI10" t="n">
        <v>-1.000000048179485</v>
      </c>
      <c r="AJ10" t="n">
        <v>0.2644474193215033</v>
      </c>
      <c r="AK10" t="n">
        <v>0.669647420509525</v>
      </c>
      <c r="AM10" t="e">
        <v>#N/A</v>
      </c>
      <c r="AN10" t="e">
        <v>#N/A</v>
      </c>
      <c r="AO10" t="n">
        <v>-1.000000048133558</v>
      </c>
      <c r="AP10" t="n">
        <v>0.2636533162883083</v>
      </c>
      <c r="AQ10" t="n">
        <v>0.666599282659201</v>
      </c>
      <c r="AS10" t="e">
        <v>#N/A</v>
      </c>
      <c r="AT10" t="e">
        <v>#N/A</v>
      </c>
      <c r="AU10" t="n">
        <v>-1</v>
      </c>
      <c r="AV10" t="n">
        <v>0.2645313302808625</v>
      </c>
      <c r="AW10" t="n">
        <v>0.6698708075455436</v>
      </c>
    </row>
    <row r="11">
      <c r="A11" t="inlineStr">
        <is>
          <t>m4.0_z0.01000_irv00_STANDARD_TDU8</t>
        </is>
      </c>
      <c r="C11" t="e">
        <v>#N/A</v>
      </c>
      <c r="D11" t="e">
        <v>#N/A</v>
      </c>
      <c r="E11" t="n">
        <v>-1.000000059768746</v>
      </c>
      <c r="F11" t="n">
        <v>-0.4265730455843553</v>
      </c>
      <c r="G11" t="n">
        <v>0.1007253532958607</v>
      </c>
      <c r="I11" t="e">
        <v>#N/A</v>
      </c>
      <c r="J11" t="e">
        <v>#N/A</v>
      </c>
      <c r="K11" t="n">
        <v>-1.000000056470101</v>
      </c>
      <c r="L11" t="n">
        <v>-0.4265695418073064</v>
      </c>
      <c r="M11" t="n">
        <v>0.1007247753535055</v>
      </c>
      <c r="O11" t="e">
        <v>#N/A</v>
      </c>
      <c r="P11" t="e">
        <v>#N/A</v>
      </c>
      <c r="Q11" t="n">
        <v>-1.000000056473955</v>
      </c>
      <c r="R11" t="n">
        <v>-0.426740441709303</v>
      </c>
      <c r="S11" t="n">
        <v>0.1007252877777972</v>
      </c>
      <c r="U11" t="e">
        <v>#N/A</v>
      </c>
      <c r="V11" t="e">
        <v>#N/A</v>
      </c>
      <c r="W11" t="n">
        <v>-1</v>
      </c>
      <c r="X11" t="n">
        <v>-0.426085302607132</v>
      </c>
      <c r="Y11" t="n">
        <v>0.101832977710099</v>
      </c>
      <c r="AA11" t="e">
        <v>#N/A</v>
      </c>
      <c r="AB11" t="e">
        <v>#N/A</v>
      </c>
      <c r="AC11" t="n">
        <v>-1.000000059235839</v>
      </c>
      <c r="AD11" t="n">
        <v>-0.429015278836653</v>
      </c>
      <c r="AE11" t="n">
        <v>0.09748295131783991</v>
      </c>
      <c r="AG11" t="e">
        <v>#N/A</v>
      </c>
      <c r="AH11" t="e">
        <v>#N/A</v>
      </c>
      <c r="AI11" t="n">
        <v>-1.000000056174301</v>
      </c>
      <c r="AJ11" t="n">
        <v>-0.4290119908491559</v>
      </c>
      <c r="AK11" t="n">
        <v>0.09748241095850615</v>
      </c>
      <c r="AM11" t="e">
        <v>#N/A</v>
      </c>
      <c r="AN11" t="e">
        <v>#N/A</v>
      </c>
      <c r="AO11" t="n">
        <v>-1.000000056112777</v>
      </c>
      <c r="AP11" t="n">
        <v>-0.4274578016746302</v>
      </c>
      <c r="AQ11" t="n">
        <v>0.09747889278352918</v>
      </c>
      <c r="AS11" t="e">
        <v>#N/A</v>
      </c>
      <c r="AT11" t="e">
        <v>#N/A</v>
      </c>
      <c r="AU11" t="n">
        <v>-1</v>
      </c>
      <c r="AV11" t="n">
        <v>-0.4285576568931132</v>
      </c>
      <c r="AW11" t="n">
        <v>0.09852185703731202</v>
      </c>
    </row>
    <row r="12">
      <c r="A12" t="inlineStr">
        <is>
          <t>m4.0_z0.00010_irv00_STANDARD_TDU25</t>
        </is>
      </c>
      <c r="C12" t="e">
        <v>#N/A</v>
      </c>
      <c r="D12" t="e">
        <v>#N/A</v>
      </c>
      <c r="E12" t="n">
        <v>-1.000000140020108</v>
      </c>
      <c r="F12" t="n">
        <v>0.999471735025903</v>
      </c>
      <c r="G12" t="n">
        <v>-0.3136584601370895</v>
      </c>
      <c r="I12" t="e">
        <v>#N/A</v>
      </c>
      <c r="J12" t="e">
        <v>#N/A</v>
      </c>
      <c r="K12" t="n">
        <v>-1.00000012679038</v>
      </c>
      <c r="L12" t="n">
        <v>0.999461169517448</v>
      </c>
      <c r="M12" t="n">
        <v>-0.3136521542183637</v>
      </c>
      <c r="O12" t="e">
        <v>#N/A</v>
      </c>
      <c r="P12" t="e">
        <v>#N/A</v>
      </c>
      <c r="Q12" t="n">
        <v>-1.00000012680895</v>
      </c>
      <c r="R12" t="n">
        <v>0.9997896913278879</v>
      </c>
      <c r="S12" t="n">
        <v>-0.313892745038454</v>
      </c>
      <c r="U12" t="e">
        <v>#N/A</v>
      </c>
      <c r="V12" t="e">
        <v>#N/A</v>
      </c>
      <c r="W12" t="n">
        <v>-1</v>
      </c>
      <c r="X12" t="n">
        <v>0.999861267763682</v>
      </c>
      <c r="Y12" t="n">
        <v>-0.311991176091565</v>
      </c>
      <c r="AA12" t="e">
        <v>#N/A</v>
      </c>
      <c r="AB12" t="e">
        <v>#N/A</v>
      </c>
      <c r="AC12" t="n">
        <v>-0.996680537228567</v>
      </c>
      <c r="AD12" t="n">
        <v>1.000000115158883</v>
      </c>
      <c r="AE12" t="n">
        <v>-0.3169035278605126</v>
      </c>
      <c r="AG12" t="e">
        <v>#N/A</v>
      </c>
      <c r="AH12" t="e">
        <v>#N/A</v>
      </c>
      <c r="AI12" t="n">
        <v>-0.9966906638590611</v>
      </c>
      <c r="AJ12" t="n">
        <v>1.00000012590554</v>
      </c>
      <c r="AK12" t="n">
        <v>-0.3169006920830201</v>
      </c>
      <c r="AM12" t="e">
        <v>#N/A</v>
      </c>
      <c r="AN12" t="e">
        <v>#N/A</v>
      </c>
      <c r="AO12" t="n">
        <v>-0.9996799326218031</v>
      </c>
      <c r="AP12" t="n">
        <v>1.000000126056589</v>
      </c>
      <c r="AQ12" t="n">
        <v>-0.3156600735112928</v>
      </c>
      <c r="AS12" t="e">
        <v>#N/A</v>
      </c>
      <c r="AT12" t="e">
        <v>#N/A</v>
      </c>
      <c r="AU12" t="n">
        <v>-0.9963084032940054</v>
      </c>
      <c r="AV12" t="n">
        <v>1</v>
      </c>
      <c r="AW12" t="n">
        <v>-0.3151840705257421</v>
      </c>
    </row>
    <row r="13">
      <c r="A13" t="inlineStr">
        <is>
          <t>m4.0_z0.00300_irv00_STANDARD_TDU12</t>
        </is>
      </c>
      <c r="C13" t="e">
        <v>#N/A</v>
      </c>
      <c r="D13" t="e">
        <v>#N/A</v>
      </c>
      <c r="E13" t="n">
        <v>-1.000000055186856</v>
      </c>
      <c r="F13" t="n">
        <v>-0.07181896038099822</v>
      </c>
      <c r="G13" t="n">
        <v>0.6082070328705669</v>
      </c>
      <c r="I13" t="e">
        <v>#N/A</v>
      </c>
      <c r="J13" t="e">
        <v>#N/A</v>
      </c>
      <c r="K13" t="n">
        <v>-1.000000054562732</v>
      </c>
      <c r="L13" t="n">
        <v>-0.0718188387127363</v>
      </c>
      <c r="M13" t="n">
        <v>0.6082056347320253</v>
      </c>
      <c r="O13" t="e">
        <v>#N/A</v>
      </c>
      <c r="P13" t="e">
        <v>#N/A</v>
      </c>
      <c r="Q13" t="n">
        <v>-1.000000054569284</v>
      </c>
      <c r="R13" t="n">
        <v>-0.07184790383725508</v>
      </c>
      <c r="S13" t="n">
        <v>0.6085116123215851</v>
      </c>
      <c r="U13" t="e">
        <v>#N/A</v>
      </c>
      <c r="V13" t="e">
        <v>#N/A</v>
      </c>
      <c r="W13" t="n">
        <v>-1</v>
      </c>
      <c r="X13" t="n">
        <v>-0.07172993625249582</v>
      </c>
      <c r="Y13" t="n">
        <v>0.6084179417958047</v>
      </c>
      <c r="AA13" t="e">
        <v>#N/A</v>
      </c>
      <c r="AB13" t="e">
        <v>#N/A</v>
      </c>
      <c r="AC13" t="n">
        <v>-1.000000054688366</v>
      </c>
      <c r="AD13" t="n">
        <v>-0.0722788982365774</v>
      </c>
      <c r="AE13" t="n">
        <v>0.6073808898010569</v>
      </c>
      <c r="AG13" t="e">
        <v>#N/A</v>
      </c>
      <c r="AH13" t="e">
        <v>#N/A</v>
      </c>
      <c r="AI13" t="n">
        <v>-1.000000054263033</v>
      </c>
      <c r="AJ13" t="n">
        <v>-0.07227881586677409</v>
      </c>
      <c r="AK13" t="n">
        <v>0.6073799223825901</v>
      </c>
      <c r="AM13" t="e">
        <v>#N/A</v>
      </c>
      <c r="AN13" t="e">
        <v>#N/A</v>
      </c>
      <c r="AO13" t="n">
        <v>-1.000000054208759</v>
      </c>
      <c r="AP13" t="n">
        <v>-0.07201915607347806</v>
      </c>
      <c r="AQ13" t="n">
        <v>0.6045924061496083</v>
      </c>
      <c r="AS13" t="e">
        <v>#N/A</v>
      </c>
      <c r="AT13" t="e">
        <v>#N/A</v>
      </c>
      <c r="AU13" t="n">
        <v>-1</v>
      </c>
      <c r="AV13" t="n">
        <v>-0.07221750996839045</v>
      </c>
      <c r="AW13" t="n">
        <v>0.6075263078965499</v>
      </c>
    </row>
    <row r="14">
      <c r="A14" t="inlineStr">
        <is>
          <t>m3.0_z0.00010_irv00_STANDARD_TDU16</t>
        </is>
      </c>
      <c r="C14" t="e">
        <v>#N/A</v>
      </c>
      <c r="D14" t="e">
        <v>#N/A</v>
      </c>
      <c r="E14" t="n">
        <v>-1.000000093285269</v>
      </c>
      <c r="F14" t="n">
        <v>0.945799981493245</v>
      </c>
      <c r="G14" t="n">
        <v>0.05552924761342837</v>
      </c>
      <c r="I14" t="e">
        <v>#N/A</v>
      </c>
      <c r="J14" t="e">
        <v>#N/A</v>
      </c>
      <c r="K14" t="n">
        <v>-1.000000087356909</v>
      </c>
      <c r="L14" t="n">
        <v>0.945793145823314</v>
      </c>
      <c r="M14" t="n">
        <v>0.05552917128566513</v>
      </c>
      <c r="O14" t="e">
        <v>#N/A</v>
      </c>
      <c r="P14" t="e">
        <v>#N/A</v>
      </c>
      <c r="Q14" t="n">
        <v>-1.000000087368317</v>
      </c>
      <c r="R14" t="n">
        <v>0.946108695283813</v>
      </c>
      <c r="S14" t="n">
        <v>0.05550764769470549</v>
      </c>
      <c r="U14" t="e">
        <v>#N/A</v>
      </c>
      <c r="V14" t="e">
        <v>#N/A</v>
      </c>
      <c r="W14" t="n">
        <v>-1</v>
      </c>
      <c r="X14" t="n">
        <v>0.9460722286683297</v>
      </c>
      <c r="Y14" t="n">
        <v>0.0566062961255081</v>
      </c>
      <c r="AA14" t="e">
        <v>#N/A</v>
      </c>
      <c r="AB14" t="e">
        <v>#N/A</v>
      </c>
      <c r="AC14" t="n">
        <v>-1.000000092526987</v>
      </c>
      <c r="AD14" t="n">
        <v>0.9495384696478482</v>
      </c>
      <c r="AE14" t="n">
        <v>0.05260543080032321</v>
      </c>
      <c r="AG14" t="e">
        <v>#N/A</v>
      </c>
      <c r="AH14" t="e">
        <v>#N/A</v>
      </c>
      <c r="AI14" t="n">
        <v>-1.000000086973067</v>
      </c>
      <c r="AJ14" t="n">
        <v>0.9495319748963562</v>
      </c>
      <c r="AK14" t="n">
        <v>0.05260536156191117</v>
      </c>
      <c r="AM14" t="e">
        <v>#N/A</v>
      </c>
      <c r="AN14" t="e">
        <v>#N/A</v>
      </c>
      <c r="AO14" t="n">
        <v>-1.000000086851027</v>
      </c>
      <c r="AP14" t="n">
        <v>0.9466499729608877</v>
      </c>
      <c r="AQ14" t="n">
        <v>0.05280229232088861</v>
      </c>
      <c r="AS14" t="e">
        <v>#N/A</v>
      </c>
      <c r="AT14" t="e">
        <v>#N/A</v>
      </c>
      <c r="AU14" t="n">
        <v>-1</v>
      </c>
      <c r="AV14" t="n">
        <v>0.9497952854815934</v>
      </c>
      <c r="AW14" t="n">
        <v>0.05362388657641046</v>
      </c>
    </row>
    <row r="15">
      <c r="A15" t="inlineStr">
        <is>
          <t>m3.0_z0.00300_irv00_STANDARD_TDU9</t>
        </is>
      </c>
      <c r="C15" t="e">
        <v>#N/A</v>
      </c>
      <c r="D15" t="e">
        <v>#N/A</v>
      </c>
      <c r="E15" t="n">
        <v>-1.000000149121716</v>
      </c>
      <c r="F15" t="n">
        <v>-0.2369130840640388</v>
      </c>
      <c r="G15" t="n">
        <v>0.8905897403033158</v>
      </c>
      <c r="I15" t="e">
        <v>#N/A</v>
      </c>
      <c r="J15" t="e">
        <v>#N/A</v>
      </c>
      <c r="K15" t="n">
        <v>-1.000000147810762</v>
      </c>
      <c r="L15" t="n">
        <v>-0.2369128251451886</v>
      </c>
      <c r="M15" t="n">
        <v>0.8905883228213139</v>
      </c>
      <c r="O15" t="e">
        <v>#N/A</v>
      </c>
      <c r="P15" t="e">
        <v>#N/A</v>
      </c>
      <c r="Q15" t="n">
        <v>-1.000000147834057</v>
      </c>
      <c r="R15" t="n">
        <v>-0.2369980981037958</v>
      </c>
      <c r="S15" t="n">
        <v>0.891044276416817</v>
      </c>
      <c r="U15" t="e">
        <v>#N/A</v>
      </c>
      <c r="V15" t="e">
        <v>#N/A</v>
      </c>
      <c r="W15" t="n">
        <v>-1</v>
      </c>
      <c r="X15" t="n">
        <v>-0.2368485056396202</v>
      </c>
      <c r="Y15" t="n">
        <v>0.8907281970348547</v>
      </c>
      <c r="AA15" t="e">
        <v>#N/A</v>
      </c>
      <c r="AB15" t="e">
        <v>#N/A</v>
      </c>
      <c r="AC15" t="n">
        <v>-1.000000148021485</v>
      </c>
      <c r="AD15" t="n">
        <v>-0.238030127277522</v>
      </c>
      <c r="AE15" t="n">
        <v>0.8908207253166545</v>
      </c>
      <c r="AG15" t="e">
        <v>#N/A</v>
      </c>
      <c r="AH15" t="e">
        <v>#N/A</v>
      </c>
      <c r="AI15" t="n">
        <v>-1.000000147245817</v>
      </c>
      <c r="AJ15" t="n">
        <v>-0.2380299723402869</v>
      </c>
      <c r="AK15" t="n">
        <v>0.8908198722524114</v>
      </c>
      <c r="AM15" t="e">
        <v>#N/A</v>
      </c>
      <c r="AN15" t="e">
        <v>#N/A</v>
      </c>
      <c r="AO15" t="n">
        <v>-1.000000147032229</v>
      </c>
      <c r="AP15" t="n">
        <v>-0.2372571867203134</v>
      </c>
      <c r="AQ15" t="n">
        <v>0.8866680358435611</v>
      </c>
      <c r="AS15" t="e">
        <v>#N/A</v>
      </c>
      <c r="AT15" t="e">
        <v>#N/A</v>
      </c>
      <c r="AU15" t="n">
        <v>-1</v>
      </c>
      <c r="AV15" t="n">
        <v>-0.2379913558104025</v>
      </c>
      <c r="AW15" t="n">
        <v>0.8909037360974776</v>
      </c>
    </row>
    <row r="16">
      <c r="A16" t="inlineStr">
        <is>
          <t>m4.0_z0.00030_irv00_STANDARD_TDU19</t>
        </is>
      </c>
      <c r="C16" t="e">
        <v>#N/A</v>
      </c>
      <c r="D16" t="e">
        <v>#N/A</v>
      </c>
      <c r="E16" t="n">
        <v>-1.000000021071923</v>
      </c>
      <c r="F16" t="n">
        <v>0.7582707968767366</v>
      </c>
      <c r="G16" t="n">
        <v>0.1688106091646269</v>
      </c>
      <c r="I16" t="e">
        <v>#N/A</v>
      </c>
      <c r="J16" t="e">
        <v>#N/A</v>
      </c>
      <c r="K16" t="n">
        <v>-1.000000020151789</v>
      </c>
      <c r="L16" t="n">
        <v>0.7582667080519434</v>
      </c>
      <c r="M16" t="n">
        <v>0.1688095152133262</v>
      </c>
      <c r="O16" t="e">
        <v>#N/A</v>
      </c>
      <c r="P16" t="e">
        <v>#N/A</v>
      </c>
      <c r="Q16" t="n">
        <v>-1.000000020153957</v>
      </c>
      <c r="R16" t="n">
        <v>0.7585195144060407</v>
      </c>
      <c r="S16" t="n">
        <v>0.168860146580522</v>
      </c>
      <c r="U16" t="e">
        <v>#N/A</v>
      </c>
      <c r="V16" t="e">
        <v>#N/A</v>
      </c>
      <c r="W16" t="n">
        <v>-1</v>
      </c>
      <c r="X16" t="n">
        <v>0.7584944595252422</v>
      </c>
      <c r="Y16" t="n">
        <v>0.1696023612275723</v>
      </c>
      <c r="AA16" t="e">
        <v>#N/A</v>
      </c>
      <c r="AB16" t="e">
        <v>#N/A</v>
      </c>
      <c r="AC16" t="n">
        <v>-1.000000020797698</v>
      </c>
      <c r="AD16" t="n">
        <v>0.7615684413764257</v>
      </c>
      <c r="AE16" t="n">
        <v>0.1661595117075088</v>
      </c>
      <c r="AG16" t="e">
        <v>#N/A</v>
      </c>
      <c r="AH16" t="e">
        <v>#N/A</v>
      </c>
      <c r="AI16" t="n">
        <v>-1.000000019965479</v>
      </c>
      <c r="AJ16" t="n">
        <v>0.7615646554701404</v>
      </c>
      <c r="AK16" t="n">
        <v>0.166158503521829</v>
      </c>
      <c r="AM16" t="e">
        <v>#N/A</v>
      </c>
      <c r="AN16" t="e">
        <v>#N/A</v>
      </c>
      <c r="AO16" t="n">
        <v>-1.000000019956906</v>
      </c>
      <c r="AP16" t="n">
        <v>0.7592535230659233</v>
      </c>
      <c r="AQ16" t="n">
        <v>0.1656982637263964</v>
      </c>
      <c r="AS16" t="e">
        <v>#N/A</v>
      </c>
      <c r="AT16" t="e">
        <v>#N/A</v>
      </c>
      <c r="AU16" t="n">
        <v>-1</v>
      </c>
      <c r="AV16" t="n">
        <v>0.7617739413512875</v>
      </c>
      <c r="AW16" t="n">
        <v>0.1668884070863226</v>
      </c>
    </row>
    <row r="17">
      <c r="A17" t="inlineStr">
        <is>
          <t>m3.0_z0.00600_irv00_STANDARD_TDU9</t>
        </is>
      </c>
      <c r="C17" t="e">
        <v>#N/A</v>
      </c>
      <c r="D17" t="e">
        <v>#N/A</v>
      </c>
      <c r="E17" t="n">
        <v>-1.000000273397861</v>
      </c>
      <c r="F17" t="n">
        <v>-0.4094062164283763</v>
      </c>
      <c r="G17" t="n">
        <v>0.3612712281841901</v>
      </c>
      <c r="I17" t="e">
        <v>#N/A</v>
      </c>
      <c r="J17" t="e">
        <v>#N/A</v>
      </c>
      <c r="K17" t="n">
        <v>-1.000000274920468</v>
      </c>
      <c r="L17" t="n">
        <v>-0.4094064850654581</v>
      </c>
      <c r="M17" t="n">
        <v>0.3612715886830992</v>
      </c>
      <c r="O17" t="e">
        <v>#N/A</v>
      </c>
      <c r="P17" t="e">
        <v>#N/A</v>
      </c>
      <c r="Q17" t="n">
        <v>-1.0000002749687</v>
      </c>
      <c r="R17" t="n">
        <v>-0.4095467071168256</v>
      </c>
      <c r="S17" t="n">
        <v>0.3614636302632348</v>
      </c>
      <c r="U17" t="e">
        <v>#N/A</v>
      </c>
      <c r="V17" t="e">
        <v>#N/A</v>
      </c>
      <c r="W17" t="n">
        <v>-1</v>
      </c>
      <c r="X17" t="n">
        <v>-0.4094480286678588</v>
      </c>
      <c r="Y17" t="n">
        <v>0.3611788752104319</v>
      </c>
      <c r="AA17" t="e">
        <v>#N/A</v>
      </c>
      <c r="AB17" t="e">
        <v>#N/A</v>
      </c>
      <c r="AC17" t="n">
        <v>-1.000000271466073</v>
      </c>
      <c r="AD17" t="n">
        <v>-0.411163862626962</v>
      </c>
      <c r="AE17" t="n">
        <v>0.3596362926461261</v>
      </c>
      <c r="AG17" t="e">
        <v>#N/A</v>
      </c>
      <c r="AH17" t="e">
        <v>#N/A</v>
      </c>
      <c r="AI17" t="n">
        <v>-1.000000273934547</v>
      </c>
      <c r="AJ17" t="n">
        <v>-0.4111643010736848</v>
      </c>
      <c r="AK17" t="n">
        <v>0.3596368826808961</v>
      </c>
      <c r="AM17" t="e">
        <v>#N/A</v>
      </c>
      <c r="AN17" t="e">
        <v>#N/A</v>
      </c>
      <c r="AO17" t="n">
        <v>-1.000000273521878</v>
      </c>
      <c r="AP17" t="n">
        <v>-0.4098904284990617</v>
      </c>
      <c r="AQ17" t="n">
        <v>0.3578888641525986</v>
      </c>
      <c r="AS17" t="e">
        <v>#N/A</v>
      </c>
      <c r="AT17" t="e">
        <v>#N/A</v>
      </c>
      <c r="AU17" t="n">
        <v>-1</v>
      </c>
      <c r="AV17" t="n">
        <v>-0.4112322166267837</v>
      </c>
      <c r="AW17" t="n">
        <v>0.359485582735547</v>
      </c>
    </row>
    <row r="18">
      <c r="A18" t="inlineStr">
        <is>
          <t>m4.0_z0.00100_irv00_STANDARD_TDU15</t>
        </is>
      </c>
      <c r="C18" t="e">
        <v>#N/A</v>
      </c>
      <c r="D18" t="e">
        <v>#N/A</v>
      </c>
      <c r="E18" t="n">
        <v>-1.00000005904044</v>
      </c>
      <c r="F18" t="n">
        <v>0.4741087574933189</v>
      </c>
      <c r="G18" t="n">
        <v>0.4527601260151393</v>
      </c>
      <c r="I18" t="e">
        <v>#N/A</v>
      </c>
      <c r="J18" t="e">
        <v>#N/A</v>
      </c>
      <c r="K18" t="n">
        <v>-1.000000057408207</v>
      </c>
      <c r="L18" t="n">
        <v>0.474107024547852</v>
      </c>
      <c r="M18" t="n">
        <v>0.4527577217543996</v>
      </c>
      <c r="O18" t="e">
        <v>#N/A</v>
      </c>
      <c r="P18" t="e">
        <v>#N/A</v>
      </c>
      <c r="Q18" t="n">
        <v>-1.000000057416159</v>
      </c>
      <c r="R18" t="n">
        <v>0.4742635839776149</v>
      </c>
      <c r="S18" t="n">
        <v>0.4529685761379227</v>
      </c>
      <c r="U18" t="e">
        <v>#N/A</v>
      </c>
      <c r="V18" t="e">
        <v>#N/A</v>
      </c>
      <c r="W18" t="n">
        <v>-1</v>
      </c>
      <c r="X18" t="n">
        <v>0.474281963925585</v>
      </c>
      <c r="Y18" t="n">
        <v>0.4532776990603584</v>
      </c>
      <c r="AA18" t="e">
        <v>#N/A</v>
      </c>
      <c r="AB18" t="e">
        <v>#N/A</v>
      </c>
      <c r="AC18" t="n">
        <v>-1.000000058523076</v>
      </c>
      <c r="AD18" t="n">
        <v>0.4763166184207357</v>
      </c>
      <c r="AE18" t="n">
        <v>0.4512087255759134</v>
      </c>
      <c r="AG18" t="e">
        <v>#N/A</v>
      </c>
      <c r="AH18" t="e">
        <v>#N/A</v>
      </c>
      <c r="AI18" t="n">
        <v>-1.000000057108635</v>
      </c>
      <c r="AJ18" t="n">
        <v>0.4763150919968735</v>
      </c>
      <c r="AK18" t="n">
        <v>0.4512066178226005</v>
      </c>
      <c r="AM18" t="e">
        <v>#N/A</v>
      </c>
      <c r="AN18" t="e">
        <v>#N/A</v>
      </c>
      <c r="AO18" t="n">
        <v>-1.000000057046845</v>
      </c>
      <c r="AP18" t="n">
        <v>0.4748810413516026</v>
      </c>
      <c r="AQ18" t="n">
        <v>0.4492862015179419</v>
      </c>
      <c r="AS18" t="e">
        <v>#N/A</v>
      </c>
      <c r="AT18" t="e">
        <v>#N/A</v>
      </c>
      <c r="AU18" t="n">
        <v>-1</v>
      </c>
      <c r="AV18" t="n">
        <v>0.4764678206596969</v>
      </c>
      <c r="AW18" t="n">
        <v>0.4516610806448245</v>
      </c>
    </row>
    <row r="19">
      <c r="A19" t="inlineStr">
        <is>
          <t>m4.0_z0.02000_irv00_STANDARD_TDU8</t>
        </is>
      </c>
      <c r="C19" t="e">
        <v>#N/A</v>
      </c>
      <c r="D19" t="e">
        <v>#N/A</v>
      </c>
      <c r="E19" t="n">
        <v>-1.00000004395473</v>
      </c>
      <c r="F19" t="n">
        <v>-0.4048615586049742</v>
      </c>
      <c r="G19" t="n">
        <v>-0.1510316229913489</v>
      </c>
      <c r="I19" t="e">
        <v>#N/A</v>
      </c>
      <c r="J19" t="e">
        <v>#N/A</v>
      </c>
      <c r="K19" t="n">
        <v>-1.000000038298926</v>
      </c>
      <c r="L19" t="n">
        <v>-0.4048522761577114</v>
      </c>
      <c r="M19" t="n">
        <v>-0.1510236298624547</v>
      </c>
      <c r="O19" t="e">
        <v>#N/A</v>
      </c>
      <c r="P19" t="e">
        <v>#N/A</v>
      </c>
      <c r="Q19" t="n">
        <v>-1.000000038302231</v>
      </c>
      <c r="R19" t="n">
        <v>-0.4050494714675008</v>
      </c>
      <c r="S19" t="n">
        <v>-0.151236095562486</v>
      </c>
      <c r="U19" t="e">
        <v>#N/A</v>
      </c>
      <c r="V19" t="e">
        <v>#N/A</v>
      </c>
      <c r="W19" t="n">
        <v>-1</v>
      </c>
      <c r="X19" t="n">
        <v>-0.4036484496982163</v>
      </c>
      <c r="Y19" t="n">
        <v>-0.1481611464041113</v>
      </c>
      <c r="AA19" t="e">
        <v>#N/A</v>
      </c>
      <c r="AB19" t="e">
        <v>#N/A</v>
      </c>
      <c r="AC19" t="n">
        <v>-1.000000043483995</v>
      </c>
      <c r="AD19" t="n">
        <v>-0.4077219067732951</v>
      </c>
      <c r="AE19" t="n">
        <v>-0.1561300728292192</v>
      </c>
      <c r="AG19" t="e">
        <v>#N/A</v>
      </c>
      <c r="AH19" t="e">
        <v>#N/A</v>
      </c>
      <c r="AI19" t="n">
        <v>-1.000000038044841</v>
      </c>
      <c r="AJ19" t="n">
        <v>-0.4077128450384029</v>
      </c>
      <c r="AK19" t="n">
        <v>-0.1561222310022089</v>
      </c>
      <c r="AM19" t="e">
        <v>#N/A</v>
      </c>
      <c r="AN19" t="e">
        <v>#N/A</v>
      </c>
      <c r="AO19" t="n">
        <v>-1.000000038012906</v>
      </c>
      <c r="AP19" t="n">
        <v>-0.4059179802198488</v>
      </c>
      <c r="AQ19" t="n">
        <v>-0.1541832229941786</v>
      </c>
      <c r="AS19" t="e">
        <v>#N/A</v>
      </c>
      <c r="AT19" t="e">
        <v>#N/A</v>
      </c>
      <c r="AU19" t="n">
        <v>-1</v>
      </c>
      <c r="AV19" t="n">
        <v>-0.406538691603843</v>
      </c>
      <c r="AW19" t="n">
        <v>-0.1533308964506016</v>
      </c>
    </row>
    <row r="20">
      <c r="A20" t="inlineStr">
        <is>
          <t>m3.0_z0.00030_irv00_STANDARD_TDU13</t>
        </is>
      </c>
      <c r="C20" t="e">
        <v>#N/A</v>
      </c>
      <c r="D20" t="e">
        <v>#N/A</v>
      </c>
      <c r="E20" t="n">
        <v>-1.000000064828033</v>
      </c>
      <c r="F20" t="n">
        <v>0.4358733471820919</v>
      </c>
      <c r="G20" t="n">
        <v>0.5356825209301697</v>
      </c>
      <c r="I20" t="e">
        <v>#N/A</v>
      </c>
      <c r="J20" t="e">
        <v>#N/A</v>
      </c>
      <c r="K20" t="n">
        <v>-1.000000063341277</v>
      </c>
      <c r="L20" t="n">
        <v>0.4358721856802243</v>
      </c>
      <c r="M20" t="n">
        <v>0.5356804132669979</v>
      </c>
      <c r="O20" t="e">
        <v>#N/A</v>
      </c>
      <c r="P20" t="e">
        <v>#N/A</v>
      </c>
      <c r="Q20" t="n">
        <v>-1.000000063350291</v>
      </c>
      <c r="R20" t="n">
        <v>0.4360176199619062</v>
      </c>
      <c r="S20" t="n">
        <v>0.5359411911841784</v>
      </c>
      <c r="U20" t="e">
        <v>#N/A</v>
      </c>
      <c r="V20" t="e">
        <v>#N/A</v>
      </c>
      <c r="W20" t="n">
        <v>-1</v>
      </c>
      <c r="X20" t="n">
        <v>0.4360009980884132</v>
      </c>
      <c r="Y20" t="n">
        <v>0.5360533220539667</v>
      </c>
      <c r="AA20" t="e">
        <v>#N/A</v>
      </c>
      <c r="AB20" t="e">
        <v>#N/A</v>
      </c>
      <c r="AC20" t="n">
        <v>-1.000000064276252</v>
      </c>
      <c r="AD20" t="n">
        <v>0.4376138260653306</v>
      </c>
      <c r="AE20" t="n">
        <v>0.534566297660799</v>
      </c>
      <c r="AG20" t="e">
        <v>#N/A</v>
      </c>
      <c r="AH20" t="e">
        <v>#N/A</v>
      </c>
      <c r="AI20" t="n">
        <v>-1.000000063029994</v>
      </c>
      <c r="AJ20" t="n">
        <v>0.4376128350427777</v>
      </c>
      <c r="AK20" t="n">
        <v>0.5345645072007579</v>
      </c>
      <c r="AM20" t="e">
        <v>#N/A</v>
      </c>
      <c r="AN20" t="e">
        <v>#N/A</v>
      </c>
      <c r="AO20" t="n">
        <v>-1.000000062949733</v>
      </c>
      <c r="AP20" t="n">
        <v>0.4362818285789297</v>
      </c>
      <c r="AQ20" t="n">
        <v>0.5321905664293164</v>
      </c>
      <c r="AS20" t="e">
        <v>#N/A</v>
      </c>
      <c r="AT20" t="e">
        <v>#N/A</v>
      </c>
      <c r="AU20" t="n">
        <v>-1</v>
      </c>
      <c r="AV20" t="n">
        <v>0.4377218781872828</v>
      </c>
      <c r="AW20" t="n">
        <v>0.5348804561689324</v>
      </c>
    </row>
    <row r="21">
      <c r="A21" t="inlineStr">
        <is>
          <t>m4.0_z0.00600_irv00_STANDARD_TDU9</t>
        </is>
      </c>
      <c r="C21" t="e">
        <v>#N/A</v>
      </c>
      <c r="D21" t="e">
        <v>#N/A</v>
      </c>
      <c r="E21" t="n">
        <v>-1.00000008293577</v>
      </c>
      <c r="F21" t="n">
        <v>-0.3173402842648887</v>
      </c>
      <c r="G21" t="n">
        <v>0.3652025159883721</v>
      </c>
      <c r="I21" t="e">
        <v>#N/A</v>
      </c>
      <c r="J21" t="e">
        <v>#N/A</v>
      </c>
      <c r="K21" t="n">
        <v>-1.000000078932983</v>
      </c>
      <c r="L21" t="n">
        <v>-0.3173381232410316</v>
      </c>
      <c r="M21" t="n">
        <v>0.3651994577062341</v>
      </c>
      <c r="O21" t="e">
        <v>#N/A</v>
      </c>
      <c r="P21" t="e">
        <v>#N/A</v>
      </c>
      <c r="Q21" t="n">
        <v>-1.000000078946026</v>
      </c>
      <c r="R21" t="n">
        <v>-0.317466480746664</v>
      </c>
      <c r="S21" t="n">
        <v>0.3653478424488037</v>
      </c>
      <c r="U21" t="e">
        <v>#N/A</v>
      </c>
      <c r="V21" t="e">
        <v>#N/A</v>
      </c>
      <c r="W21" t="n">
        <v>-1</v>
      </c>
      <c r="X21" t="n">
        <v>-0.3169516073597229</v>
      </c>
      <c r="Y21" t="n">
        <v>0.3660822788352447</v>
      </c>
      <c r="AA21" t="e">
        <v>#N/A</v>
      </c>
      <c r="AB21" t="e">
        <v>#N/A</v>
      </c>
      <c r="AC21" t="n">
        <v>-1.000000082266306</v>
      </c>
      <c r="AD21" t="n">
        <v>-0.319076508310534</v>
      </c>
      <c r="AE21" t="n">
        <v>0.3632518747109792</v>
      </c>
      <c r="AG21" t="e">
        <v>#N/A</v>
      </c>
      <c r="AH21" t="e">
        <v>#N/A</v>
      </c>
      <c r="AI21" t="n">
        <v>-1.000000078585055</v>
      </c>
      <c r="AJ21" t="n">
        <v>-0.3190745034554182</v>
      </c>
      <c r="AK21" t="n">
        <v>0.3632490284829196</v>
      </c>
      <c r="AM21" t="e">
        <v>#N/A</v>
      </c>
      <c r="AN21" t="e">
        <v>#N/A</v>
      </c>
      <c r="AO21" t="n">
        <v>-1.000000078482409</v>
      </c>
      <c r="AP21" t="n">
        <v>-0.3179086316256454</v>
      </c>
      <c r="AQ21" t="n">
        <v>0.361898140733922</v>
      </c>
      <c r="AS21" t="e">
        <v>#N/A</v>
      </c>
      <c r="AT21" t="e">
        <v>#N/A</v>
      </c>
      <c r="AU21" t="n">
        <v>-1</v>
      </c>
      <c r="AV21" t="n">
        <v>-0.3187155884201413</v>
      </c>
      <c r="AW21" t="n">
        <v>0.3640685824097898</v>
      </c>
    </row>
    <row r="22">
      <c r="A22" t="inlineStr">
        <is>
          <t>m3.0_z0.02000_irv00_STANDARD_TDU14</t>
        </is>
      </c>
      <c r="C22" t="e">
        <v>#N/A</v>
      </c>
      <c r="D22" t="e">
        <v>#N/A</v>
      </c>
      <c r="E22" t="n">
        <v>-1.000000096249565</v>
      </c>
      <c r="F22" t="n">
        <v>-0.3270839094327016</v>
      </c>
      <c r="G22" t="n">
        <v>-0.09721186920996772</v>
      </c>
      <c r="I22" t="e">
        <v>#N/A</v>
      </c>
      <c r="J22" t="e">
        <v>#N/A</v>
      </c>
      <c r="K22" t="n">
        <v>-1.000000072949163</v>
      </c>
      <c r="L22" t="n">
        <v>-0.3270691163908265</v>
      </c>
      <c r="M22" t="n">
        <v>-0.09719685924852101</v>
      </c>
      <c r="O22" t="e">
        <v>#N/A</v>
      </c>
      <c r="P22" t="e">
        <v>#N/A</v>
      </c>
      <c r="Q22" t="n">
        <v>-1.000000072961013</v>
      </c>
      <c r="R22" t="n">
        <v>-0.3272756637817847</v>
      </c>
      <c r="S22" t="n">
        <v>-0.09747132487617848</v>
      </c>
      <c r="U22" t="e">
        <v>#N/A</v>
      </c>
      <c r="V22" t="e">
        <v>#N/A</v>
      </c>
      <c r="W22" t="n">
        <v>-1</v>
      </c>
      <c r="X22" t="n">
        <v>-0.3250922982195413</v>
      </c>
      <c r="Y22" t="n">
        <v>-0.09241784940787698</v>
      </c>
      <c r="AA22" t="e">
        <v>#N/A</v>
      </c>
      <c r="AB22" t="e">
        <v>#N/A</v>
      </c>
      <c r="AC22" t="n">
        <v>-1.000000095436882</v>
      </c>
      <c r="AD22" t="n">
        <v>-0.3296404234232053</v>
      </c>
      <c r="AE22" t="n">
        <v>-0.1019838415983187</v>
      </c>
      <c r="AG22" t="e">
        <v>#N/A</v>
      </c>
      <c r="AH22" t="e">
        <v>#N/A</v>
      </c>
      <c r="AI22" t="n">
        <v>-1.000000072656991</v>
      </c>
      <c r="AJ22" t="n">
        <v>-0.3296257928032442</v>
      </c>
      <c r="AK22" t="n">
        <v>-0.1019689265796071</v>
      </c>
      <c r="AM22" t="e">
        <v>#N/A</v>
      </c>
      <c r="AN22" t="e">
        <v>#N/A</v>
      </c>
      <c r="AO22" t="n">
        <v>-1.000000072549413</v>
      </c>
      <c r="AP22" t="n">
        <v>-0.3277456938647102</v>
      </c>
      <c r="AQ22" t="n">
        <v>-0.09946593794565739</v>
      </c>
      <c r="AS22" t="e">
        <v>#N/A</v>
      </c>
      <c r="AT22" t="e">
        <v>#N/A</v>
      </c>
      <c r="AU22" t="n">
        <v>-1</v>
      </c>
      <c r="AV22" t="n">
        <v>-0.3276730667769671</v>
      </c>
      <c r="AW22" t="n">
        <v>-0.09724899300044298</v>
      </c>
    </row>
    <row r="23">
      <c r="A23" t="inlineStr">
        <is>
          <t>m3.0_z0.00100_irv00_STANDARD_TDU11</t>
        </is>
      </c>
      <c r="C23" t="e">
        <v>#N/A</v>
      </c>
      <c r="D23" t="e">
        <v>#N/A</v>
      </c>
      <c r="E23" t="n">
        <v>-1.000000157073133</v>
      </c>
      <c r="F23" t="n">
        <v>0.4540562572485918</v>
      </c>
      <c r="G23" t="n">
        <v>0.7167187729684166</v>
      </c>
      <c r="I23" t="e">
        <v>#N/A</v>
      </c>
      <c r="J23" t="e">
        <v>#N/A</v>
      </c>
      <c r="K23" t="n">
        <v>-1.000000156092322</v>
      </c>
      <c r="L23" t="n">
        <v>0.4540559161706658</v>
      </c>
      <c r="M23" t="n">
        <v>0.7167179697262989</v>
      </c>
      <c r="O23" t="e">
        <v>#N/A</v>
      </c>
      <c r="P23" t="e">
        <v>#N/A</v>
      </c>
      <c r="Q23" t="n">
        <v>-1.000000156117008</v>
      </c>
      <c r="R23" t="n">
        <v>0.4542120504146975</v>
      </c>
      <c r="S23" t="n">
        <v>0.7170854821002864</v>
      </c>
      <c r="U23" t="e">
        <v>#N/A</v>
      </c>
      <c r="V23" t="e">
        <v>#N/A</v>
      </c>
      <c r="W23" t="n">
        <v>-1</v>
      </c>
      <c r="X23" t="n">
        <v>0.454091346300129</v>
      </c>
      <c r="Y23" t="n">
        <v>0.7168188118531966</v>
      </c>
      <c r="AA23" t="e">
        <v>#N/A</v>
      </c>
      <c r="AB23" t="e">
        <v>#N/A</v>
      </c>
      <c r="AC23" t="n">
        <v>-1.000000155921832</v>
      </c>
      <c r="AD23" t="n">
        <v>0.4559567080875127</v>
      </c>
      <c r="AE23" t="n">
        <v>0.7163099747264923</v>
      </c>
      <c r="AG23" t="e">
        <v>#N/A</v>
      </c>
      <c r="AH23" t="e">
        <v>#N/A</v>
      </c>
      <c r="AI23" t="n">
        <v>-1.000000155493045</v>
      </c>
      <c r="AJ23" t="n">
        <v>0.4559565579464485</v>
      </c>
      <c r="AK23" t="n">
        <v>0.7163096226004445</v>
      </c>
      <c r="AM23" t="e">
        <v>#N/A</v>
      </c>
      <c r="AN23" t="e">
        <v>#N/A</v>
      </c>
      <c r="AO23" t="n">
        <v>-1.000000155269818</v>
      </c>
      <c r="AP23" t="n">
        <v>0.4545277733413922</v>
      </c>
      <c r="AQ23" t="n">
        <v>0.7129634313251529</v>
      </c>
      <c r="AS23" t="e">
        <v>#N/A</v>
      </c>
      <c r="AT23" t="e">
        <v>#N/A</v>
      </c>
      <c r="AU23" t="n">
        <v>-1</v>
      </c>
      <c r="AV23" t="n">
        <v>0.4559719917167166</v>
      </c>
      <c r="AW23" t="n">
        <v>0.7163536375347134</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130Ba</t>
        </is>
      </c>
      <c r="J26" t="inlineStr">
        <is>
          <t>132Ba</t>
        </is>
      </c>
      <c r="K26" t="inlineStr">
        <is>
          <t>135Ba</t>
        </is>
      </c>
      <c r="L26" t="inlineStr">
        <is>
          <t>137Ba</t>
        </is>
      </c>
      <c r="M26" t="inlineStr">
        <is>
          <t>138Ba</t>
        </is>
      </c>
      <c r="O26" t="inlineStr">
        <is>
          <t>130Ba</t>
        </is>
      </c>
      <c r="P26" t="inlineStr">
        <is>
          <t>132Ba</t>
        </is>
      </c>
      <c r="Q26" t="inlineStr">
        <is>
          <t>135Ba</t>
        </is>
      </c>
      <c r="R26" t="inlineStr">
        <is>
          <t>137Ba</t>
        </is>
      </c>
      <c r="S26" t="inlineStr">
        <is>
          <t>138Ba</t>
        </is>
      </c>
      <c r="U26" t="inlineStr">
        <is>
          <t>130Ba</t>
        </is>
      </c>
      <c r="V26" t="inlineStr">
        <is>
          <t>132Ba</t>
        </is>
      </c>
      <c r="W26" t="inlineStr">
        <is>
          <t>135Ba</t>
        </is>
      </c>
      <c r="X26" t="inlineStr">
        <is>
          <t>137Ba</t>
        </is>
      </c>
      <c r="Y26" t="inlineStr">
        <is>
          <t>138Ba</t>
        </is>
      </c>
      <c r="AA26" t="inlineStr">
        <is>
          <t>130Ba</t>
        </is>
      </c>
      <c r="AB26" t="inlineStr">
        <is>
          <t>132Ba</t>
        </is>
      </c>
      <c r="AC26" t="inlineStr">
        <is>
          <t>135Ba</t>
        </is>
      </c>
      <c r="AD26" t="inlineStr">
        <is>
          <t>137Ba</t>
        </is>
      </c>
      <c r="AE26" t="inlineStr">
        <is>
          <t>138Ba</t>
        </is>
      </c>
      <c r="AG26" t="inlineStr">
        <is>
          <t>130Ba</t>
        </is>
      </c>
      <c r="AH26" t="inlineStr">
        <is>
          <t>132Ba</t>
        </is>
      </c>
      <c r="AI26" t="inlineStr">
        <is>
          <t>135Ba</t>
        </is>
      </c>
      <c r="AJ26" t="inlineStr">
        <is>
          <t>137Ba</t>
        </is>
      </c>
      <c r="AK26" t="inlineStr">
        <is>
          <t>138Ba</t>
        </is>
      </c>
      <c r="AM26" t="inlineStr">
        <is>
          <t>130Ba</t>
        </is>
      </c>
      <c r="AN26" t="inlineStr">
        <is>
          <t>132Ba</t>
        </is>
      </c>
      <c r="AO26" t="inlineStr">
        <is>
          <t>135Ba</t>
        </is>
      </c>
      <c r="AP26" t="inlineStr">
        <is>
          <t>137Ba</t>
        </is>
      </c>
      <c r="AQ26" t="inlineStr">
        <is>
          <t>138Ba</t>
        </is>
      </c>
      <c r="AS26" t="inlineStr">
        <is>
          <t>130Ba</t>
        </is>
      </c>
      <c r="AT26" t="inlineStr">
        <is>
          <t>132Ba</t>
        </is>
      </c>
      <c r="AU26" t="inlineStr">
        <is>
          <t>135Ba</t>
        </is>
      </c>
      <c r="AV26" t="inlineStr">
        <is>
          <t>137Ba</t>
        </is>
      </c>
      <c r="AW26" t="inlineStr">
        <is>
          <t>138Ba</t>
        </is>
      </c>
    </row>
    <row r="27">
      <c r="A27" t="inlineStr">
        <is>
          <t>m3.0_z0.00800_irv00_STANDARD_TDU10</t>
        </is>
      </c>
      <c r="I27" t="e">
        <v>#N/A</v>
      </c>
      <c r="J27" t="e">
        <v>#N/A</v>
      </c>
      <c r="K27" t="n">
        <v>0.9999999911437808</v>
      </c>
      <c r="L27" t="n">
        <v>0.9999969997984791</v>
      </c>
      <c r="M27" t="n">
        <v>1.000038538569614</v>
      </c>
      <c r="O27" t="e">
        <v>#N/A</v>
      </c>
      <c r="P27" t="e">
        <v>#N/A</v>
      </c>
      <c r="Q27" t="n">
        <v>0.9999999912029018</v>
      </c>
      <c r="R27" t="n">
        <v>1.000363702709616</v>
      </c>
      <c r="S27" t="n">
        <v>0.9903864852408079</v>
      </c>
      <c r="U27" t="e">
        <v>#N/A</v>
      </c>
      <c r="V27" t="e">
        <v>#N/A</v>
      </c>
      <c r="W27" t="n">
        <v>0.9999996414337289</v>
      </c>
      <c r="X27" t="n">
        <v>0.9995838714751355</v>
      </c>
      <c r="Y27" t="n">
        <v>1.218567506200821</v>
      </c>
      <c r="AA27" t="e">
        <v>#N/A</v>
      </c>
      <c r="AB27" t="e">
        <v>#N/A</v>
      </c>
      <c r="AC27" t="n">
        <v>0.9999999974675822</v>
      </c>
      <c r="AD27" t="n">
        <v>1.004510265880384</v>
      </c>
      <c r="AE27" t="n">
        <v>-0.5355729927930347</v>
      </c>
      <c r="AG27" t="e">
        <v>#N/A</v>
      </c>
      <c r="AH27" t="e">
        <v>#N/A</v>
      </c>
      <c r="AI27" t="n">
        <v>0.9999999899274331</v>
      </c>
      <c r="AJ27" t="n">
        <v>1.00450769004382</v>
      </c>
      <c r="AK27" t="n">
        <v>-0.5355393929405738</v>
      </c>
      <c r="AM27" t="e">
        <v>#N/A</v>
      </c>
      <c r="AN27" t="e">
        <v>#N/A</v>
      </c>
      <c r="AO27" t="n">
        <v>0.9999999893905431</v>
      </c>
      <c r="AP27" t="n">
        <v>1.001174226783758</v>
      </c>
      <c r="AQ27" t="n">
        <v>-0.4472133723720432</v>
      </c>
      <c r="AS27" t="e">
        <v>#N/A</v>
      </c>
      <c r="AT27" t="e">
        <v>#N/A</v>
      </c>
      <c r="AU27" t="n">
        <v>0.9999996414337289</v>
      </c>
      <c r="AV27" t="n">
        <v>1.004152922971363</v>
      </c>
      <c r="AW27" t="n">
        <v>-0.3479468704285261</v>
      </c>
    </row>
    <row r="28">
      <c r="A28" t="inlineStr">
        <is>
          <t>m3.0_z0.01400_irv00_STANDARD_TDU13</t>
        </is>
      </c>
      <c r="I28" t="e">
        <v>#N/A</v>
      </c>
      <c r="J28" t="e">
        <v>#N/A</v>
      </c>
      <c r="K28" t="n">
        <v>0.9999999682716422</v>
      </c>
      <c r="L28" t="n">
        <v>0.9999781060446358</v>
      </c>
      <c r="M28" t="n">
        <v>0.999956830284762</v>
      </c>
      <c r="O28" t="e">
        <v>#N/A</v>
      </c>
      <c r="P28" t="e">
        <v>#N/A</v>
      </c>
      <c r="Q28" t="n">
        <v>0.9999999683030104</v>
      </c>
      <c r="R28" t="n">
        <v>1.000458371226201</v>
      </c>
      <c r="S28" t="n">
        <v>1.001070592814063</v>
      </c>
      <c r="U28" t="e">
        <v>#N/A</v>
      </c>
      <c r="V28" t="e">
        <v>#N/A</v>
      </c>
      <c r="W28" t="n">
        <v>0.9999997878332044</v>
      </c>
      <c r="X28" t="n">
        <v>0.9971499527433588</v>
      </c>
      <c r="Y28" t="n">
        <v>0.9872634512183671</v>
      </c>
      <c r="AA28" t="e">
        <v>#N/A</v>
      </c>
      <c r="AB28" t="e">
        <v>#N/A</v>
      </c>
      <c r="AC28" t="n">
        <v>0.9999999984112712</v>
      </c>
      <c r="AD28" t="n">
        <v>1.005865642919035</v>
      </c>
      <c r="AE28" t="n">
        <v>1.020575214378913</v>
      </c>
      <c r="AG28" t="e">
        <v>#N/A</v>
      </c>
      <c r="AH28" t="e">
        <v>#N/A</v>
      </c>
      <c r="AI28" t="n">
        <v>0.9999999676553255</v>
      </c>
      <c r="AJ28" t="n">
        <v>1.005844211389369</v>
      </c>
      <c r="AK28" t="n">
        <v>1.020532801718171</v>
      </c>
      <c r="AM28" t="e">
        <v>#N/A</v>
      </c>
      <c r="AN28" t="e">
        <v>#N/A</v>
      </c>
      <c r="AO28" t="n">
        <v>0.9999999673623949</v>
      </c>
      <c r="AP28" t="n">
        <v>1.001474857163931</v>
      </c>
      <c r="AQ28" t="n">
        <v>1.010381757670441</v>
      </c>
      <c r="AS28" t="e">
        <v>#N/A</v>
      </c>
      <c r="AT28" t="e">
        <v>#N/A</v>
      </c>
      <c r="AU28" t="n">
        <v>0.9999997878332044</v>
      </c>
      <c r="AV28" t="n">
        <v>1.003077714006237</v>
      </c>
      <c r="AW28" t="n">
        <v>1.008118086808763</v>
      </c>
    </row>
    <row r="29">
      <c r="A29" t="inlineStr">
        <is>
          <t>m4.0_z0.00800_irv00_STANDARD_TDU9</t>
        </is>
      </c>
      <c r="I29" t="e">
        <v>#N/A</v>
      </c>
      <c r="J29" t="e">
        <v>#N/A</v>
      </c>
      <c r="K29" t="n">
        <v>0.9999999983730258</v>
      </c>
      <c r="L29" t="n">
        <v>0.999995741187777</v>
      </c>
      <c r="M29" t="n">
        <v>0.9999944354783236</v>
      </c>
      <c r="O29" t="e">
        <v>#N/A</v>
      </c>
      <c r="P29" t="e">
        <v>#N/A</v>
      </c>
      <c r="Q29" t="n">
        <v>0.9999999983775171</v>
      </c>
      <c r="R29" t="n">
        <v>1.000372142167972</v>
      </c>
      <c r="S29" t="n">
        <v>1.000421947737695</v>
      </c>
      <c r="U29" t="e">
        <v>#N/A</v>
      </c>
      <c r="V29" t="e">
        <v>#N/A</v>
      </c>
      <c r="W29" t="n">
        <v>0.9999999444156873</v>
      </c>
      <c r="X29" t="n">
        <v>0.9993758286898332</v>
      </c>
      <c r="Y29" t="n">
        <v>1.001962278777978</v>
      </c>
      <c r="AA29" t="e">
        <v>#N/A</v>
      </c>
      <c r="AB29" t="e">
        <v>#N/A</v>
      </c>
      <c r="AC29" t="n">
        <v>0.9999999994926281</v>
      </c>
      <c r="AD29" t="n">
        <v>1.005544285126339</v>
      </c>
      <c r="AE29" t="n">
        <v>0.9922010773406907</v>
      </c>
      <c r="AG29" t="e">
        <v>#N/A</v>
      </c>
      <c r="AH29" t="e">
        <v>#N/A</v>
      </c>
      <c r="AI29" t="n">
        <v>0.9999999980759943</v>
      </c>
      <c r="AJ29" t="n">
        <v>1.00554053156277</v>
      </c>
      <c r="AK29" t="n">
        <v>0.9921961608727611</v>
      </c>
      <c r="AM29" t="e">
        <v>#N/A</v>
      </c>
      <c r="AN29" t="e">
        <v>#N/A</v>
      </c>
      <c r="AO29" t="n">
        <v>0.9999999980219391</v>
      </c>
      <c r="AP29" t="n">
        <v>1.002118746996601</v>
      </c>
      <c r="AQ29" t="n">
        <v>0.9883033604078481</v>
      </c>
      <c r="AS29" t="e">
        <v>#N/A</v>
      </c>
      <c r="AT29" t="e">
        <v>#N/A</v>
      </c>
      <c r="AU29" t="n">
        <v>0.9999999444156873</v>
      </c>
      <c r="AV29" t="n">
        <v>1.004994079318555</v>
      </c>
      <c r="AW29" t="n">
        <v>0.9939301280072065</v>
      </c>
    </row>
    <row r="30">
      <c r="A30" t="inlineStr">
        <is>
          <t>m4.0_z0.01400_irv00_STANDARD_TDU8</t>
        </is>
      </c>
      <c r="I30" t="e">
        <v>#N/A</v>
      </c>
      <c r="J30" t="e">
        <v>#N/A</v>
      </c>
      <c r="K30" t="n">
        <v>0.9999999961319737</v>
      </c>
      <c r="L30" t="n">
        <v>0.9999849434404141</v>
      </c>
      <c r="M30" t="n">
        <v>0.9999634015121721</v>
      </c>
      <c r="O30" t="e">
        <v>#N/A</v>
      </c>
      <c r="P30" t="e">
        <v>#N/A</v>
      </c>
      <c r="Q30" t="n">
        <v>0.9999999961368014</v>
      </c>
      <c r="R30" t="n">
        <v>1.000425294438221</v>
      </c>
      <c r="S30" t="n">
        <v>1.00135829260773</v>
      </c>
      <c r="U30" t="e">
        <v>#N/A</v>
      </c>
      <c r="V30" t="e">
        <v>#N/A</v>
      </c>
      <c r="W30" t="n">
        <v>0.9999999567980035</v>
      </c>
      <c r="X30" t="n">
        <v>0.9980049707898326</v>
      </c>
      <c r="Y30" t="n">
        <v>0.9812501620893045</v>
      </c>
      <c r="AA30" t="e">
        <v>#N/A</v>
      </c>
      <c r="AB30" t="e">
        <v>#N/A</v>
      </c>
      <c r="AC30" t="n">
        <v>0.9999999995414779</v>
      </c>
      <c r="AD30" t="n">
        <v>1.006577093751468</v>
      </c>
      <c r="AE30" t="n">
        <v>1.044097212812493</v>
      </c>
      <c r="AG30" t="e">
        <v>#N/A</v>
      </c>
      <c r="AH30" t="e">
        <v>#N/A</v>
      </c>
      <c r="AI30" t="n">
        <v>0.9999999958655152</v>
      </c>
      <c r="AJ30" t="n">
        <v>1.006562581786901</v>
      </c>
      <c r="AK30" t="n">
        <v>1.044061744197078</v>
      </c>
      <c r="AM30" t="e">
        <v>#N/A</v>
      </c>
      <c r="AN30" t="e">
        <v>#N/A</v>
      </c>
      <c r="AO30" t="n">
        <v>0.9999999958360402</v>
      </c>
      <c r="AP30" t="n">
        <v>1.002555667868789</v>
      </c>
      <c r="AQ30" t="n">
        <v>1.031329467304917</v>
      </c>
      <c r="AS30" t="e">
        <v>#N/A</v>
      </c>
      <c r="AT30" t="e">
        <v>#N/A</v>
      </c>
      <c r="AU30" t="n">
        <v>0.9999999567980035</v>
      </c>
      <c r="AV30" t="n">
        <v>1.004655407311627</v>
      </c>
      <c r="AW30" t="n">
        <v>1.026040858775373</v>
      </c>
    </row>
    <row r="31">
      <c r="A31" t="inlineStr">
        <is>
          <t>m3.0_z0.01000_irv00_STANDARD_TDU11</t>
        </is>
      </c>
      <c r="I31" t="e">
        <v>#N/A</v>
      </c>
      <c r="J31" t="e">
        <v>#N/A</v>
      </c>
      <c r="K31" t="n">
        <v>0.9999999704896176</v>
      </c>
      <c r="L31" t="n">
        <v>0.9999872164386202</v>
      </c>
      <c r="M31" t="n">
        <v>0.9999717224636842</v>
      </c>
      <c r="O31" t="e">
        <v>#N/A</v>
      </c>
      <c r="P31" t="e">
        <v>#N/A</v>
      </c>
      <c r="Q31" t="n">
        <v>0.9999999705367584</v>
      </c>
      <c r="R31" t="n">
        <v>1.000414917825799</v>
      </c>
      <c r="S31" t="n">
        <v>1.001168562216491</v>
      </c>
      <c r="U31" t="e">
        <v>#N/A</v>
      </c>
      <c r="V31" t="e">
        <v>#N/A</v>
      </c>
      <c r="W31" t="n">
        <v>0.9999996907053939</v>
      </c>
      <c r="X31" t="n">
        <v>0.998276711519805</v>
      </c>
      <c r="Y31" t="n">
        <v>0.985492014277503</v>
      </c>
      <c r="AA31" t="e">
        <v>#N/A</v>
      </c>
      <c r="AB31" t="e">
        <v>#N/A</v>
      </c>
      <c r="AC31" t="n">
        <v>0.9999999977584604</v>
      </c>
      <c r="AD31" t="n">
        <v>1.005216214778667</v>
      </c>
      <c r="AE31" t="n">
        <v>1.032112044420686</v>
      </c>
      <c r="AG31" t="e">
        <v>#N/A</v>
      </c>
      <c r="AH31" t="e">
        <v>#N/A</v>
      </c>
      <c r="AI31" t="n">
        <v>0.9999999695443093</v>
      </c>
      <c r="AJ31" t="n">
        <v>1.005203880161806</v>
      </c>
      <c r="AK31" t="n">
        <v>1.032084640895502</v>
      </c>
      <c r="AM31" t="e">
        <v>#N/A</v>
      </c>
      <c r="AN31" t="e">
        <v>#N/A</v>
      </c>
      <c r="AO31" t="n">
        <v>0.9999999690986245</v>
      </c>
      <c r="AP31" t="n">
        <v>1.001314210945784</v>
      </c>
      <c r="AQ31" t="n">
        <v>1.021175248701405</v>
      </c>
      <c r="AS31" t="e">
        <v>#N/A</v>
      </c>
      <c r="AT31" t="e">
        <v>#N/A</v>
      </c>
      <c r="AU31" t="n">
        <v>0.9999996907053939</v>
      </c>
      <c r="AV31" t="n">
        <v>1.003553982218582</v>
      </c>
      <c r="AW31" t="n">
        <v>1.018120530177299</v>
      </c>
    </row>
    <row r="32">
      <c r="A32" t="inlineStr">
        <is>
          <t>m3.0_z0.00200_irv00_STANDARD_TDU10</t>
        </is>
      </c>
      <c r="I32" t="e">
        <v>#N/A</v>
      </c>
      <c r="J32" t="e">
        <v>#N/A</v>
      </c>
      <c r="K32" t="n">
        <v>1.000000002303493</v>
      </c>
      <c r="L32" t="n">
        <v>1.000002020630318</v>
      </c>
      <c r="M32" t="n">
        <v>1.000002883897871</v>
      </c>
      <c r="O32" t="e">
        <v>#N/A</v>
      </c>
      <c r="P32" t="e">
        <v>#N/A</v>
      </c>
      <c r="Q32" t="n">
        <v>1.000000002327843</v>
      </c>
      <c r="R32" t="n">
        <v>1.000392244316263</v>
      </c>
      <c r="S32" t="n">
        <v>1.00053643370549</v>
      </c>
      <c r="U32" t="e">
        <v>#N/A</v>
      </c>
      <c r="V32" t="e">
        <v>#N/A</v>
      </c>
      <c r="W32" t="n">
        <v>0.9999998527867792</v>
      </c>
      <c r="X32" t="n">
        <v>0.9991009144577546</v>
      </c>
      <c r="Y32" t="n">
        <v>0.9996993788697818</v>
      </c>
      <c r="AA32" t="e">
        <v>#N/A</v>
      </c>
      <c r="AB32" t="e">
        <v>#N/A</v>
      </c>
      <c r="AC32" t="n">
        <v>0.9999999989230838</v>
      </c>
      <c r="AD32" t="n">
        <v>1.004348464871628</v>
      </c>
      <c r="AE32" t="n">
        <v>1.000079273885244</v>
      </c>
      <c r="AG32" t="e">
        <v>#N/A</v>
      </c>
      <c r="AH32" t="e">
        <v>#N/A</v>
      </c>
      <c r="AI32" t="n">
        <v>1.000000001721684</v>
      </c>
      <c r="AJ32" t="n">
        <v>1.004350983759422</v>
      </c>
      <c r="AK32" t="n">
        <v>1.000082819747151</v>
      </c>
      <c r="AM32" t="e">
        <v>#N/A</v>
      </c>
      <c r="AN32" t="e">
        <v>#N/A</v>
      </c>
      <c r="AO32" t="n">
        <v>1.000000001513516</v>
      </c>
      <c r="AP32" t="n">
        <v>1.000748448254839</v>
      </c>
      <c r="AQ32" t="n">
        <v>0.9952245322652804</v>
      </c>
      <c r="AS32" t="e">
        <v>#N/A</v>
      </c>
      <c r="AT32" t="e">
        <v>#N/A</v>
      </c>
      <c r="AU32" t="n">
        <v>0.9999998527867792</v>
      </c>
      <c r="AV32" t="n">
        <v>1.003246696015663</v>
      </c>
      <c r="AW32" t="n">
        <v>0.99971084303863</v>
      </c>
    </row>
    <row r="33">
      <c r="A33" t="inlineStr">
        <is>
          <t>m4.0_z0.00200_irv00_STANDARD_TDU15</t>
        </is>
      </c>
      <c r="I33" t="e">
        <v>#N/A</v>
      </c>
      <c r="J33" t="e">
        <v>#N/A</v>
      </c>
      <c r="K33" t="n">
        <v>0.9999999992512918</v>
      </c>
      <c r="L33" t="n">
        <v>0.9999979092572823</v>
      </c>
      <c r="M33" t="n">
        <v>0.9999968491958182</v>
      </c>
      <c r="O33" t="e">
        <v>#N/A</v>
      </c>
      <c r="P33" t="e">
        <v>#N/A</v>
      </c>
      <c r="Q33" t="n">
        <v>0.9999999992548527</v>
      </c>
      <c r="R33" t="n">
        <v>1.000326138502258</v>
      </c>
      <c r="S33" t="n">
        <v>1.000496017695005</v>
      </c>
      <c r="U33" t="e">
        <v>#N/A</v>
      </c>
      <c r="V33" t="e">
        <v>#N/A</v>
      </c>
      <c r="W33" t="n">
        <v>0.9999999507839259</v>
      </c>
      <c r="X33" t="n">
        <v>1.00041149294784</v>
      </c>
      <c r="Y33" t="n">
        <v>1.000429007519858</v>
      </c>
      <c r="AA33" t="e">
        <v>#N/A</v>
      </c>
      <c r="AB33" t="e">
        <v>#N/A</v>
      </c>
      <c r="AC33" t="n">
        <v>0.999999999537037</v>
      </c>
      <c r="AD33" t="n">
        <v>1.004734631929081</v>
      </c>
      <c r="AE33" t="n">
        <v>0.9991562904148474</v>
      </c>
      <c r="AG33" t="e">
        <v>#N/A</v>
      </c>
      <c r="AH33" t="e">
        <v>#N/A</v>
      </c>
      <c r="AI33" t="n">
        <v>0.9999999989634083</v>
      </c>
      <c r="AJ33" t="n">
        <v>1.004733001038278</v>
      </c>
      <c r="AK33" t="n">
        <v>0.9991538515042775</v>
      </c>
      <c r="AM33" t="e">
        <v>#N/A</v>
      </c>
      <c r="AN33" t="e">
        <v>#N/A</v>
      </c>
      <c r="AO33" t="n">
        <v>0.9999999989174819</v>
      </c>
      <c r="AP33" t="n">
        <v>1.001715911570275</v>
      </c>
      <c r="AQ33" t="n">
        <v>0.9946058482121124</v>
      </c>
      <c r="AS33" t="e">
        <v>#N/A</v>
      </c>
      <c r="AT33" t="e">
        <v>#N/A</v>
      </c>
      <c r="AU33" t="n">
        <v>0.9999999507839259</v>
      </c>
      <c r="AV33" t="n">
        <v>1.005051809632566</v>
      </c>
      <c r="AW33" t="n">
        <v>0.9994871582722545</v>
      </c>
    </row>
    <row r="34">
      <c r="A34" t="inlineStr">
        <is>
          <t>m4.0_z0.01000_irv00_STANDARD_TDU8</t>
        </is>
      </c>
      <c r="I34" t="e">
        <v>#N/A</v>
      </c>
      <c r="J34" t="e">
        <v>#N/A</v>
      </c>
      <c r="K34" t="n">
        <v>0.9999999967013549</v>
      </c>
      <c r="L34" t="n">
        <v>0.9999917862202379</v>
      </c>
      <c r="M34" t="n">
        <v>0.9999942621957997</v>
      </c>
      <c r="O34" t="e">
        <v>#N/A</v>
      </c>
      <c r="P34" t="e">
        <v>#N/A</v>
      </c>
      <c r="Q34" t="n">
        <v>0.9999999967052087</v>
      </c>
      <c r="R34" t="n">
        <v>1.000392420774544</v>
      </c>
      <c r="S34" t="n">
        <v>0.9999993495375159</v>
      </c>
      <c r="U34" t="e">
        <v>#N/A</v>
      </c>
      <c r="V34" t="e">
        <v>#N/A</v>
      </c>
      <c r="W34" t="n">
        <v>0.9999999402312572</v>
      </c>
      <c r="X34" t="n">
        <v>0.9988566015075915</v>
      </c>
      <c r="Y34" t="n">
        <v>1.010996480806424</v>
      </c>
      <c r="AA34" t="e">
        <v>#N/A</v>
      </c>
      <c r="AB34" t="e">
        <v>#N/A</v>
      </c>
      <c r="AC34" t="n">
        <v>0.9999999994670929</v>
      </c>
      <c r="AD34" t="n">
        <v>1.005725240442589</v>
      </c>
      <c r="AE34" t="n">
        <v>0.9678094752520061</v>
      </c>
      <c r="AG34" t="e">
        <v>#N/A</v>
      </c>
      <c r="AH34" t="e">
        <v>#N/A</v>
      </c>
      <c r="AI34" t="n">
        <v>0.9999999964055553</v>
      </c>
      <c r="AJ34" t="n">
        <v>1.005717532530588</v>
      </c>
      <c r="AK34" t="n">
        <v>0.967804110571555</v>
      </c>
      <c r="AM34" t="e">
        <v>#N/A</v>
      </c>
      <c r="AN34" t="e">
        <v>#N/A</v>
      </c>
      <c r="AO34" t="n">
        <v>0.9999999963440311</v>
      </c>
      <c r="AP34" t="n">
        <v>1.002074102195236</v>
      </c>
      <c r="AQ34" t="n">
        <v>0.9677691821760532</v>
      </c>
      <c r="AS34" t="e">
        <v>#N/A</v>
      </c>
      <c r="AT34" t="e">
        <v>#N/A</v>
      </c>
      <c r="AU34" t="n">
        <v>0.9999999402312572</v>
      </c>
      <c r="AV34" t="n">
        <v>1.004652453616799</v>
      </c>
      <c r="AW34" t="n">
        <v>0.9781237177488334</v>
      </c>
    </row>
    <row r="35">
      <c r="A35" t="inlineStr">
        <is>
          <t>m4.0_z0.00010_irv00_STANDARD_TDU25</t>
        </is>
      </c>
      <c r="I35" t="e">
        <v>#N/A</v>
      </c>
      <c r="J35" t="e">
        <v>#N/A</v>
      </c>
      <c r="K35" t="n">
        <v>0.9999999867702739</v>
      </c>
      <c r="L35" t="n">
        <v>0.9999894289072069</v>
      </c>
      <c r="M35" t="n">
        <v>0.9999798955885867</v>
      </c>
      <c r="O35" t="e">
        <v>#N/A</v>
      </c>
      <c r="P35" t="e">
        <v>#N/A</v>
      </c>
      <c r="Q35" t="n">
        <v>0.9999999867888439</v>
      </c>
      <c r="R35" t="n">
        <v>1.00031812435594</v>
      </c>
      <c r="S35" t="n">
        <v>1.00074694271362</v>
      </c>
      <c r="U35" t="e">
        <v>#N/A</v>
      </c>
      <c r="V35" t="e">
        <v>#N/A</v>
      </c>
      <c r="W35" t="n">
        <v>0.9999998599799121</v>
      </c>
      <c r="X35" t="n">
        <v>1.000389738623042</v>
      </c>
      <c r="Y35" t="n">
        <v>0.9946843963819887</v>
      </c>
      <c r="AA35" t="e">
        <v>#N/A</v>
      </c>
      <c r="AB35" t="e">
        <v>#N/A</v>
      </c>
      <c r="AC35" t="n">
        <v>0.9966803976732705</v>
      </c>
      <c r="AD35" t="n">
        <v>1.000528659405227</v>
      </c>
      <c r="AE35" t="n">
        <v>1.010345863848227</v>
      </c>
      <c r="AG35" t="e">
        <v>#N/A</v>
      </c>
      <c r="AH35" t="e">
        <v>#N/A</v>
      </c>
      <c r="AI35" t="n">
        <v>0.9966905243023467</v>
      </c>
      <c r="AJ35" t="n">
        <v>1.000528670157564</v>
      </c>
      <c r="AK35" t="n">
        <v>1.010336822875791</v>
      </c>
      <c r="AM35" t="e">
        <v>#N/A</v>
      </c>
      <c r="AN35" t="e">
        <v>#N/A</v>
      </c>
      <c r="AO35" t="n">
        <v>0.9996797926465311</v>
      </c>
      <c r="AP35" t="n">
        <v>1.000528670308693</v>
      </c>
      <c r="AQ35" t="n">
        <v>1.006381506092099</v>
      </c>
      <c r="AS35" t="e">
        <v>#N/A</v>
      </c>
      <c r="AT35" t="e">
        <v>#N/A</v>
      </c>
      <c r="AU35" t="n">
        <v>0.9963082637908152</v>
      </c>
      <c r="AV35" t="n">
        <v>1.000528544185477</v>
      </c>
      <c r="AW35" t="n">
        <v>1.00486392233127</v>
      </c>
    </row>
    <row r="36">
      <c r="A36" t="inlineStr">
        <is>
          <t>m4.0_z0.00300_irv00_STANDARD_TDU12</t>
        </is>
      </c>
      <c r="I36" t="e">
        <v>#N/A</v>
      </c>
      <c r="J36" t="e">
        <v>#N/A</v>
      </c>
      <c r="K36" t="n">
        <v>0.9999999993758761</v>
      </c>
      <c r="L36" t="n">
        <v>0.9999983059033258</v>
      </c>
      <c r="M36" t="n">
        <v>0.9999977012128008</v>
      </c>
      <c r="O36" t="e">
        <v>#N/A</v>
      </c>
      <c r="P36" t="e">
        <v>#N/A</v>
      </c>
      <c r="Q36" t="n">
        <v>0.999999999382428</v>
      </c>
      <c r="R36" t="n">
        <v>1.000403005781528</v>
      </c>
      <c r="S36" t="n">
        <v>1.000500782520683</v>
      </c>
      <c r="U36" t="e">
        <v>#N/A</v>
      </c>
      <c r="V36" t="e">
        <v>#N/A</v>
      </c>
      <c r="W36" t="n">
        <v>0.999999944813147</v>
      </c>
      <c r="X36" t="n">
        <v>0.9987604369649724</v>
      </c>
      <c r="Y36" t="n">
        <v>1.000346771598879</v>
      </c>
      <c r="AA36" t="e">
        <v>#N/A</v>
      </c>
      <c r="AB36" t="e">
        <v>#N/A</v>
      </c>
      <c r="AC36" t="n">
        <v>0.9999999995015099</v>
      </c>
      <c r="AD36" t="n">
        <v>1.006404128563533</v>
      </c>
      <c r="AE36" t="n">
        <v>0.9986416745863479</v>
      </c>
      <c r="AG36" t="e">
        <v>#N/A</v>
      </c>
      <c r="AH36" t="e">
        <v>#N/A</v>
      </c>
      <c r="AI36" t="n">
        <v>0.9999999990761774</v>
      </c>
      <c r="AJ36" t="n">
        <v>1.006402981654654</v>
      </c>
      <c r="AK36" t="n">
        <v>0.9986400839791788</v>
      </c>
      <c r="AM36" t="e">
        <v>#N/A</v>
      </c>
      <c r="AN36" t="e">
        <v>#N/A</v>
      </c>
      <c r="AO36" t="n">
        <v>0.9999999990219031</v>
      </c>
      <c r="AP36" t="n">
        <v>1.002787504739943</v>
      </c>
      <c r="AQ36" t="n">
        <v>0.9940569139690829</v>
      </c>
      <c r="AS36" t="e">
        <v>#N/A</v>
      </c>
      <c r="AT36" t="e">
        <v>#N/A</v>
      </c>
      <c r="AU36" t="n">
        <v>0.999999944813147</v>
      </c>
      <c r="AV36" t="n">
        <v>1.005549364475313</v>
      </c>
      <c r="AW36" t="n">
        <v>0.9988807676708306</v>
      </c>
    </row>
    <row r="37">
      <c r="A37" t="inlineStr">
        <is>
          <t>m3.0_z0.00010_irv00_STANDARD_TDU16</t>
        </is>
      </c>
      <c r="I37" t="e">
        <v>#N/A</v>
      </c>
      <c r="J37" t="e">
        <v>#N/A</v>
      </c>
      <c r="K37" t="n">
        <v>0.9999999940716403</v>
      </c>
      <c r="L37" t="n">
        <v>0.9999927726051335</v>
      </c>
      <c r="M37" t="n">
        <v>0.999998625449353</v>
      </c>
      <c r="O37" t="e">
        <v>#N/A</v>
      </c>
      <c r="P37" t="e">
        <v>#N/A</v>
      </c>
      <c r="Q37" t="n">
        <v>0.9999999940830487</v>
      </c>
      <c r="R37" t="n">
        <v>1.000326404944606</v>
      </c>
      <c r="S37" t="n">
        <v>0.9996110172629521</v>
      </c>
      <c r="U37" t="e">
        <v>#N/A</v>
      </c>
      <c r="V37" t="e">
        <v>#N/A</v>
      </c>
      <c r="W37" t="n">
        <v>0.9999999067147394</v>
      </c>
      <c r="X37" t="n">
        <v>1.000287848573072</v>
      </c>
      <c r="Y37" t="n">
        <v>1.01939605808416</v>
      </c>
      <c r="AA37" t="e">
        <v>#N/A</v>
      </c>
      <c r="AB37" t="e">
        <v>#N/A</v>
      </c>
      <c r="AC37" t="n">
        <v>0.9999999992417178</v>
      </c>
      <c r="AD37" t="n">
        <v>1.003952725975635</v>
      </c>
      <c r="AE37" t="n">
        <v>0.9473463636053641</v>
      </c>
      <c r="AG37" t="e">
        <v>#N/A</v>
      </c>
      <c r="AH37" t="e">
        <v>#N/A</v>
      </c>
      <c r="AI37" t="n">
        <v>0.9999999936877987</v>
      </c>
      <c r="AJ37" t="n">
        <v>1.003945859035881</v>
      </c>
      <c r="AK37" t="n">
        <v>0.9473451167234954</v>
      </c>
      <c r="AM37" t="e">
        <v>#N/A</v>
      </c>
      <c r="AN37" t="e">
        <v>#N/A</v>
      </c>
      <c r="AO37" t="n">
        <v>0.9999999935657585</v>
      </c>
      <c r="AP37" t="n">
        <v>1.000898701082972</v>
      </c>
      <c r="AQ37" t="n">
        <v>0.9508915497734872</v>
      </c>
      <c r="AS37" t="e">
        <v>#N/A</v>
      </c>
      <c r="AT37" t="e">
        <v>#N/A</v>
      </c>
      <c r="AU37" t="n">
        <v>0.9999999067147394</v>
      </c>
      <c r="AV37" t="n">
        <v>1.004224258898843</v>
      </c>
      <c r="AW37" t="n">
        <v>0.9656872527738493</v>
      </c>
    </row>
    <row r="38">
      <c r="A38" t="inlineStr">
        <is>
          <t>m3.0_z0.00300_irv00_STANDARD_TDU9</t>
        </is>
      </c>
      <c r="I38" t="e">
        <v>#N/A</v>
      </c>
      <c r="J38" t="e">
        <v>#N/A</v>
      </c>
      <c r="K38" t="n">
        <v>0.9999999986890464</v>
      </c>
      <c r="L38" t="n">
        <v>0.999998907114602</v>
      </c>
      <c r="M38" t="n">
        <v>0.999998408378249</v>
      </c>
      <c r="O38" t="e">
        <v>#N/A</v>
      </c>
      <c r="P38" t="e">
        <v>#N/A</v>
      </c>
      <c r="Q38" t="n">
        <v>0.9999999987123409</v>
      </c>
      <c r="R38" t="n">
        <v>1.000358840627536</v>
      </c>
      <c r="S38" t="n">
        <v>1.000510376543689</v>
      </c>
      <c r="U38" t="e">
        <v>#N/A</v>
      </c>
      <c r="V38" t="e">
        <v>#N/A</v>
      </c>
      <c r="W38" t="n">
        <v>0.9999998508783063</v>
      </c>
      <c r="X38" t="n">
        <v>0.9997274172312025</v>
      </c>
      <c r="Y38" t="n">
        <v>1.000155466344685</v>
      </c>
      <c r="AA38" t="e">
        <v>#N/A</v>
      </c>
      <c r="AB38" t="e">
        <v>#N/A</v>
      </c>
      <c r="AC38" t="n">
        <v>0.9999999988997691</v>
      </c>
      <c r="AD38" t="n">
        <v>1.004714991651459</v>
      </c>
      <c r="AE38" t="n">
        <v>1.000259361862017</v>
      </c>
      <c r="AG38" t="e">
        <v>#N/A</v>
      </c>
      <c r="AH38" t="e">
        <v>#N/A</v>
      </c>
      <c r="AI38" t="n">
        <v>0.9999999981241016</v>
      </c>
      <c r="AJ38" t="n">
        <v>1.004714337668012</v>
      </c>
      <c r="AK38" t="n">
        <v>1.000258403997577</v>
      </c>
      <c r="AM38" t="e">
        <v>#N/A</v>
      </c>
      <c r="AN38" t="e">
        <v>#N/A</v>
      </c>
      <c r="AO38" t="n">
        <v>0.9999999979105131</v>
      </c>
      <c r="AP38" t="n">
        <v>1.001452442602037</v>
      </c>
      <c r="AQ38" t="n">
        <v>0.9955965083783482</v>
      </c>
      <c r="AS38" t="e">
        <v>#N/A</v>
      </c>
      <c r="AT38" t="e">
        <v>#N/A</v>
      </c>
      <c r="AU38" t="n">
        <v>0.9999998508783063</v>
      </c>
      <c r="AV38" t="n">
        <v>1.004551338946195</v>
      </c>
      <c r="AW38" t="n">
        <v>1.000352570639377</v>
      </c>
    </row>
    <row r="39">
      <c r="A39" t="inlineStr">
        <is>
          <t>m4.0_z0.00030_irv00_STANDARD_TDU19</t>
        </is>
      </c>
      <c r="I39" t="e">
        <v>#N/A</v>
      </c>
      <c r="J39" t="e">
        <v>#N/A</v>
      </c>
      <c r="K39" t="n">
        <v>0.9999999990798663</v>
      </c>
      <c r="L39" t="n">
        <v>0.9999946076984502</v>
      </c>
      <c r="M39" t="n">
        <v>0.9999935196531422</v>
      </c>
      <c r="O39" t="e">
        <v>#N/A</v>
      </c>
      <c r="P39" t="e">
        <v>#N/A</v>
      </c>
      <c r="Q39" t="n">
        <v>0.9999999990820339</v>
      </c>
      <c r="R39" t="n">
        <v>1.000328006208769</v>
      </c>
      <c r="S39" t="n">
        <v>1.000293449660186</v>
      </c>
      <c r="U39" t="e">
        <v>#N/A</v>
      </c>
      <c r="V39" t="e">
        <v>#N/A</v>
      </c>
      <c r="W39" t="n">
        <v>0.9999999789280776</v>
      </c>
      <c r="X39" t="n">
        <v>1.000294964080678</v>
      </c>
      <c r="Y39" t="n">
        <v>1.004690179526414</v>
      </c>
      <c r="AA39" t="e">
        <v>#N/A</v>
      </c>
      <c r="AB39" t="e">
        <v>#N/A</v>
      </c>
      <c r="AC39" t="n">
        <v>0.9999999997257749</v>
      </c>
      <c r="AD39" t="n">
        <v>1.004348900832357</v>
      </c>
      <c r="AE39" t="n">
        <v>0.9842954333839722</v>
      </c>
      <c r="AG39" t="e">
        <v>#N/A</v>
      </c>
      <c r="AH39" t="e">
        <v>#N/A</v>
      </c>
      <c r="AI39" t="n">
        <v>0.9999999988935564</v>
      </c>
      <c r="AJ39" t="n">
        <v>1.004343908016728</v>
      </c>
      <c r="AK39" t="n">
        <v>0.9842894610953539</v>
      </c>
      <c r="AM39" t="e">
        <v>#N/A</v>
      </c>
      <c r="AN39" t="e">
        <v>#N/A</v>
      </c>
      <c r="AO39" t="n">
        <v>0.999999998884983</v>
      </c>
      <c r="AP39" t="n">
        <v>1.001296009543338</v>
      </c>
      <c r="AQ39" t="n">
        <v>0.9815630933764641</v>
      </c>
      <c r="AS39" t="e">
        <v>#N/A</v>
      </c>
      <c r="AT39" t="e">
        <v>#N/A</v>
      </c>
      <c r="AU39" t="n">
        <v>0.9999999789280776</v>
      </c>
      <c r="AV39" t="n">
        <v>1.004619912159324</v>
      </c>
      <c r="AW39" t="n">
        <v>0.9886132625916317</v>
      </c>
    </row>
    <row r="40">
      <c r="A40" t="inlineStr">
        <is>
          <t>m3.0_z0.00600_irv00_STANDARD_TDU9</t>
        </is>
      </c>
      <c r="I40" t="e">
        <v>#N/A</v>
      </c>
      <c r="J40" t="e">
        <v>#N/A</v>
      </c>
      <c r="K40" t="n">
        <v>1.000000001522607</v>
      </c>
      <c r="L40" t="n">
        <v>1.000000656162684</v>
      </c>
      <c r="M40" t="n">
        <v>1.000000997862218</v>
      </c>
      <c r="O40" t="e">
        <v>#N/A</v>
      </c>
      <c r="P40" t="e">
        <v>#N/A</v>
      </c>
      <c r="Q40" t="n">
        <v>1.000000001570838</v>
      </c>
      <c r="R40" t="n">
        <v>1.000343157194033</v>
      </c>
      <c r="S40" t="n">
        <v>1.000532569615388</v>
      </c>
      <c r="U40" t="e">
        <v>#N/A</v>
      </c>
      <c r="V40" t="e">
        <v>#N/A</v>
      </c>
      <c r="W40" t="n">
        <v>0.9999997266022139</v>
      </c>
      <c r="X40" t="n">
        <v>1.000102128980471</v>
      </c>
      <c r="Y40" t="n">
        <v>0.9997443666515532</v>
      </c>
      <c r="AA40" t="e">
        <v>#N/A</v>
      </c>
      <c r="AB40" t="e">
        <v>#N/A</v>
      </c>
      <c r="AC40" t="n">
        <v>0.9999999980682125</v>
      </c>
      <c r="AD40" t="n">
        <v>1.004293159527277</v>
      </c>
      <c r="AE40" t="n">
        <v>0.9954744928172623</v>
      </c>
      <c r="AG40" t="e">
        <v>#N/A</v>
      </c>
      <c r="AH40" t="e">
        <v>#N/A</v>
      </c>
      <c r="AI40" t="n">
        <v>1.000000000536686</v>
      </c>
      <c r="AJ40" t="n">
        <v>1.004294230460509</v>
      </c>
      <c r="AK40" t="n">
        <v>0.9954761260355316</v>
      </c>
      <c r="AM40" t="e">
        <v>#N/A</v>
      </c>
      <c r="AN40" t="e">
        <v>#N/A</v>
      </c>
      <c r="AO40" t="n">
        <v>1.000000000124017</v>
      </c>
      <c r="AP40" t="n">
        <v>1.001182717924778</v>
      </c>
      <c r="AQ40" t="n">
        <v>0.9906376047475692</v>
      </c>
      <c r="AS40" t="e">
        <v>#N/A</v>
      </c>
      <c r="AT40" t="e">
        <v>#N/A</v>
      </c>
      <c r="AU40" t="n">
        <v>0.9999997266022139</v>
      </c>
      <c r="AV40" t="n">
        <v>1.004460118398634</v>
      </c>
      <c r="AW40" t="n">
        <v>0.995057327267333</v>
      </c>
    </row>
    <row r="41">
      <c r="A41" t="inlineStr">
        <is>
          <t>m4.0_z0.00100_irv00_STANDARD_TDU15</t>
        </is>
      </c>
      <c r="I41" t="e">
        <v>#N/A</v>
      </c>
      <c r="J41" t="e">
        <v>#N/A</v>
      </c>
      <c r="K41" t="n">
        <v>0.9999999983677671</v>
      </c>
      <c r="L41" t="n">
        <v>0.9999963448355687</v>
      </c>
      <c r="M41" t="n">
        <v>0.9999946897692585</v>
      </c>
      <c r="O41" t="e">
        <v>#N/A</v>
      </c>
      <c r="P41" t="e">
        <v>#N/A</v>
      </c>
      <c r="Q41" t="n">
        <v>0.999999998375719</v>
      </c>
      <c r="R41" t="n">
        <v>1.000326563223836</v>
      </c>
      <c r="S41" t="n">
        <v>1.00046039858814</v>
      </c>
      <c r="U41" t="e">
        <v>#N/A</v>
      </c>
      <c r="V41" t="e">
        <v>#N/A</v>
      </c>
      <c r="W41" t="n">
        <v>0.9999999409595633</v>
      </c>
      <c r="X41" t="n">
        <v>1.000365330590352</v>
      </c>
      <c r="Y41" t="n">
        <v>1.001143150678428</v>
      </c>
      <c r="AA41" t="e">
        <v>#N/A</v>
      </c>
      <c r="AB41" t="e">
        <v>#N/A</v>
      </c>
      <c r="AC41" t="n">
        <v>0.9999999994826361</v>
      </c>
      <c r="AD41" t="n">
        <v>1.004656865945886</v>
      </c>
      <c r="AE41" t="n">
        <v>0.9965734605366419</v>
      </c>
      <c r="AG41" t="e">
        <v>#N/A</v>
      </c>
      <c r="AH41" t="e">
        <v>#N/A</v>
      </c>
      <c r="AI41" t="n">
        <v>0.9999999980681947</v>
      </c>
      <c r="AJ41" t="n">
        <v>1.004653646381096</v>
      </c>
      <c r="AK41" t="n">
        <v>0.9965688051944601</v>
      </c>
      <c r="AM41" t="e">
        <v>#N/A</v>
      </c>
      <c r="AN41" t="e">
        <v>#N/A</v>
      </c>
      <c r="AO41" t="n">
        <v>0.9999999980064053</v>
      </c>
      <c r="AP41" t="n">
        <v>1.001628917091443</v>
      </c>
      <c r="AQ41" t="n">
        <v>0.9923272295911473</v>
      </c>
      <c r="AS41" t="e">
        <v>#N/A</v>
      </c>
      <c r="AT41" t="e">
        <v>#N/A</v>
      </c>
      <c r="AU41" t="n">
        <v>0.9999999409595633</v>
      </c>
      <c r="AV41" t="n">
        <v>1.004975784836481</v>
      </c>
      <c r="AW41" t="n">
        <v>0.9975725658971171</v>
      </c>
    </row>
    <row r="42">
      <c r="A42" t="inlineStr">
        <is>
          <t>m4.0_z0.02000_irv00_STANDARD_TDU8</t>
        </is>
      </c>
      <c r="I42" t="e">
        <v>#N/A</v>
      </c>
      <c r="J42" t="e">
        <v>#N/A</v>
      </c>
      <c r="K42" t="n">
        <v>0.9999999943441964</v>
      </c>
      <c r="L42" t="n">
        <v>0.9999770725398214</v>
      </c>
      <c r="M42" t="n">
        <v>0.9999470764550109</v>
      </c>
      <c r="O42" t="e">
        <v>#N/A</v>
      </c>
      <c r="P42" t="e">
        <v>#N/A</v>
      </c>
      <c r="Q42" t="n">
        <v>0.9999999943475013</v>
      </c>
      <c r="R42" t="n">
        <v>1.000464141034219</v>
      </c>
      <c r="S42" t="n">
        <v>1.00135383946148</v>
      </c>
      <c r="U42" t="e">
        <v>#N/A</v>
      </c>
      <c r="V42" t="e">
        <v>#N/A</v>
      </c>
      <c r="W42" t="n">
        <v>0.9999999560452723</v>
      </c>
      <c r="X42" t="n">
        <v>0.9970036451202287</v>
      </c>
      <c r="Y42" t="n">
        <v>0.9809942015427989</v>
      </c>
      <c r="AA42" t="e">
        <v>#N/A</v>
      </c>
      <c r="AB42" t="e">
        <v>#N/A</v>
      </c>
      <c r="AC42" t="n">
        <v>0.9999999995292654</v>
      </c>
      <c r="AD42" t="n">
        <v>1.007065003104214</v>
      </c>
      <c r="AE42" t="n">
        <v>1.03375749883958</v>
      </c>
      <c r="AG42" t="e">
        <v>#N/A</v>
      </c>
      <c r="AH42" t="e">
        <v>#N/A</v>
      </c>
      <c r="AI42" t="n">
        <v>0.9999999940901114</v>
      </c>
      <c r="AJ42" t="n">
        <v>1.007042620799202</v>
      </c>
      <c r="AK42" t="n">
        <v>1.033705577084023</v>
      </c>
      <c r="AM42" t="e">
        <v>#N/A</v>
      </c>
      <c r="AN42" t="e">
        <v>#N/A</v>
      </c>
      <c r="AO42" t="n">
        <v>0.9999999940581765</v>
      </c>
      <c r="AP42" t="n">
        <v>1.002609340384191</v>
      </c>
      <c r="AQ42" t="n">
        <v>1.020867153119385</v>
      </c>
      <c r="AS42" t="e">
        <v>#N/A</v>
      </c>
      <c r="AT42" t="e">
        <v>#N/A</v>
      </c>
      <c r="AU42" t="n">
        <v>0.9999999560452723</v>
      </c>
      <c r="AV42" t="n">
        <v>1.004142485161218</v>
      </c>
      <c r="AW42" t="n">
        <v>1.015223788327987</v>
      </c>
    </row>
    <row r="43">
      <c r="A43" t="inlineStr">
        <is>
          <t>m3.0_z0.00030_irv00_STANDARD_TDU13</t>
        </is>
      </c>
      <c r="I43" t="e">
        <v>#N/A</v>
      </c>
      <c r="J43" t="e">
        <v>#N/A</v>
      </c>
      <c r="K43" t="n">
        <v>0.9999999985132441</v>
      </c>
      <c r="L43" t="n">
        <v>0.999997335230807</v>
      </c>
      <c r="M43" t="n">
        <v>0.9999960654621172</v>
      </c>
      <c r="O43" t="e">
        <v>#N/A</v>
      </c>
      <c r="P43" t="e">
        <v>#N/A</v>
      </c>
      <c r="Q43" t="n">
        <v>0.9999999985222582</v>
      </c>
      <c r="R43" t="n">
        <v>1.000330997021835</v>
      </c>
      <c r="S43" t="n">
        <v>1.000482879772817</v>
      </c>
      <c r="U43" t="e">
        <v>#N/A</v>
      </c>
      <c r="V43" t="e">
        <v>#N/A</v>
      </c>
      <c r="W43" t="n">
        <v>0.9999999351719715</v>
      </c>
      <c r="X43" t="n">
        <v>1.000292862381117</v>
      </c>
      <c r="Y43" t="n">
        <v>1.00069220314143</v>
      </c>
      <c r="AA43" t="e">
        <v>#N/A</v>
      </c>
      <c r="AB43" t="e">
        <v>#N/A</v>
      </c>
      <c r="AC43" t="n">
        <v>0.9999999994482192</v>
      </c>
      <c r="AD43" t="n">
        <v>1.003993083987564</v>
      </c>
      <c r="AE43" t="n">
        <v>0.9979162596766599</v>
      </c>
      <c r="AG43" t="e">
        <v>#N/A</v>
      </c>
      <c r="AH43" t="e">
        <v>#N/A</v>
      </c>
      <c r="AI43" t="n">
        <v>0.9999999982019611</v>
      </c>
      <c r="AJ43" t="n">
        <v>1.00399081033959</v>
      </c>
      <c r="AK43" t="n">
        <v>0.9979129172863986</v>
      </c>
      <c r="AM43" t="e">
        <v>#N/A</v>
      </c>
      <c r="AN43" t="e">
        <v>#N/A</v>
      </c>
      <c r="AO43" t="n">
        <v>0.9999999981217008</v>
      </c>
      <c r="AP43" t="n">
        <v>1.00093715617043</v>
      </c>
      <c r="AQ43" t="n">
        <v>0.9934812984101297</v>
      </c>
      <c r="AS43" t="e">
        <v>#N/A</v>
      </c>
      <c r="AT43" t="e">
        <v>#N/A</v>
      </c>
      <c r="AU43" t="n">
        <v>0.9999999351719715</v>
      </c>
      <c r="AV43" t="n">
        <v>1.004240981966761</v>
      </c>
      <c r="AW43" t="n">
        <v>0.9985027236657927</v>
      </c>
    </row>
    <row r="44">
      <c r="A44" t="inlineStr">
        <is>
          <t>m4.0_z0.00600_irv00_STANDARD_TDU9</t>
        </is>
      </c>
      <c r="I44" t="e">
        <v>#N/A</v>
      </c>
      <c r="J44" t="e">
        <v>#N/A</v>
      </c>
      <c r="K44" t="n">
        <v>0.9999999959972129</v>
      </c>
      <c r="L44" t="n">
        <v>0.9999931902000335</v>
      </c>
      <c r="M44" t="n">
        <v>0.9999916257911594</v>
      </c>
      <c r="O44" t="e">
        <v>#N/A</v>
      </c>
      <c r="P44" t="e">
        <v>#N/A</v>
      </c>
      <c r="Q44" t="n">
        <v>0.9999999960102558</v>
      </c>
      <c r="R44" t="n">
        <v>1.000397669278162</v>
      </c>
      <c r="S44" t="n">
        <v>1.000397933897137</v>
      </c>
      <c r="U44" t="e">
        <v>#N/A</v>
      </c>
      <c r="V44" t="e">
        <v>#N/A</v>
      </c>
      <c r="W44" t="n">
        <v>0.9999999170642366</v>
      </c>
      <c r="X44" t="n">
        <v>0.9987752046480132</v>
      </c>
      <c r="Y44" t="n">
        <v>1.002408972579205</v>
      </c>
      <c r="AA44" t="e">
        <v>#N/A</v>
      </c>
      <c r="AB44" t="e">
        <v>#N/A</v>
      </c>
      <c r="AC44" t="n">
        <v>0.9999999993305356</v>
      </c>
      <c r="AD44" t="n">
        <v>1.00547117441981</v>
      </c>
      <c r="AE44" t="n">
        <v>0.9946587408574836</v>
      </c>
      <c r="AG44" t="e">
        <v>#N/A</v>
      </c>
      <c r="AH44" t="e">
        <v>#N/A</v>
      </c>
      <c r="AI44" t="n">
        <v>0.9999999956492848</v>
      </c>
      <c r="AJ44" t="n">
        <v>1.005464856737451</v>
      </c>
      <c r="AK44" t="n">
        <v>0.9946509472965551</v>
      </c>
      <c r="AM44" t="e">
        <v>#N/A</v>
      </c>
      <c r="AN44" t="e">
        <v>#N/A</v>
      </c>
      <c r="AO44" t="n">
        <v>0.9999999955466393</v>
      </c>
      <c r="AP44" t="n">
        <v>1.001790971360832</v>
      </c>
      <c r="AQ44" t="n">
        <v>0.9909519373230296</v>
      </c>
      <c r="AS44" t="e">
        <v>#N/A</v>
      </c>
      <c r="AT44" t="e">
        <v>#N/A</v>
      </c>
      <c r="AU44" t="n">
        <v>0.9999999170642366</v>
      </c>
      <c r="AV44" t="n">
        <v>1.004333846736283</v>
      </c>
      <c r="AW44" t="n">
        <v>0.9968950554036755</v>
      </c>
    </row>
    <row r="45">
      <c r="A45" t="inlineStr">
        <is>
          <t>m3.0_z0.02000_irv00_STANDARD_TDU14</t>
        </is>
      </c>
      <c r="I45" t="e">
        <v>#N/A</v>
      </c>
      <c r="J45" t="e">
        <v>#N/A</v>
      </c>
      <c r="K45" t="n">
        <v>0.9999999766996004</v>
      </c>
      <c r="L45" t="n">
        <v>0.9999547729452641</v>
      </c>
      <c r="M45" t="n">
        <v>0.9998455953828612</v>
      </c>
      <c r="O45" t="e">
        <v>#N/A</v>
      </c>
      <c r="P45" t="e">
        <v>#N/A</v>
      </c>
      <c r="Q45" t="n">
        <v>0.99999997671145</v>
      </c>
      <c r="R45" t="n">
        <v>1.000586254302193</v>
      </c>
      <c r="S45" t="n">
        <v>1.002668971066181</v>
      </c>
      <c r="U45" t="e">
        <v>#N/A</v>
      </c>
      <c r="V45" t="e">
        <v>#N/A</v>
      </c>
      <c r="W45" t="n">
        <v>0.9999999037504445</v>
      </c>
      <c r="X45" t="n">
        <v>0.9939110082895407</v>
      </c>
      <c r="Y45" t="n">
        <v>0.9506848305556583</v>
      </c>
      <c r="AA45" t="e">
        <v>#N/A</v>
      </c>
      <c r="AB45" t="e">
        <v>#N/A</v>
      </c>
      <c r="AC45" t="n">
        <v>0.9999999991873169</v>
      </c>
      <c r="AD45" t="n">
        <v>1.007816079962288</v>
      </c>
      <c r="AE45" t="n">
        <v>1.04908837189463</v>
      </c>
      <c r="AG45" t="e">
        <v>#N/A</v>
      </c>
      <c r="AH45" t="e">
        <v>#N/A</v>
      </c>
      <c r="AI45" t="n">
        <v>0.9999999764074283</v>
      </c>
      <c r="AJ45" t="n">
        <v>1.00777134948323</v>
      </c>
      <c r="AK45" t="n">
        <v>1.048934943935341</v>
      </c>
      <c r="AM45" t="e">
        <v>#N/A</v>
      </c>
      <c r="AN45" t="e">
        <v>#N/A</v>
      </c>
      <c r="AO45" t="n">
        <v>0.9999999762998505</v>
      </c>
      <c r="AP45" t="n">
        <v>1.00202328641955</v>
      </c>
      <c r="AQ45" t="n">
        <v>1.023187176154602</v>
      </c>
      <c r="AS45" t="e">
        <v>#N/A</v>
      </c>
      <c r="AT45" t="e">
        <v>#N/A</v>
      </c>
      <c r="AU45" t="n">
        <v>0.9999999037504445</v>
      </c>
      <c r="AV45" t="n">
        <v>1.001801242211172</v>
      </c>
      <c r="AW45" t="n">
        <v>1.000381885368289</v>
      </c>
    </row>
    <row r="46">
      <c r="A46" t="inlineStr">
        <is>
          <t>m3.0_z0.00100_irv00_STANDARD_TDU11</t>
        </is>
      </c>
      <c r="I46" t="e">
        <v>#N/A</v>
      </c>
      <c r="J46" t="e">
        <v>#N/A</v>
      </c>
      <c r="K46" t="n">
        <v>0.9999999990191889</v>
      </c>
      <c r="L46" t="n">
        <v>0.9999992488201174</v>
      </c>
      <c r="M46" t="n">
        <v>0.9999988792785287</v>
      </c>
      <c r="O46" t="e">
        <v>#N/A</v>
      </c>
      <c r="P46" t="e">
        <v>#N/A</v>
      </c>
      <c r="Q46" t="n">
        <v>0.9999999990438754</v>
      </c>
      <c r="R46" t="n">
        <v>1.000343114236658</v>
      </c>
      <c r="S46" t="n">
        <v>1.000511649960487</v>
      </c>
      <c r="U46" t="e">
        <v>#N/A</v>
      </c>
      <c r="V46" t="e">
        <v>#N/A</v>
      </c>
      <c r="W46" t="n">
        <v>0.9999998429268915</v>
      </c>
      <c r="X46" t="n">
        <v>1.000077279083763</v>
      </c>
      <c r="Y46" t="n">
        <v>1.000139578993258</v>
      </c>
      <c r="AA46" t="e">
        <v>#N/A</v>
      </c>
      <c r="AB46" t="e">
        <v>#N/A</v>
      </c>
      <c r="AC46" t="n">
        <v>0.9999999988486989</v>
      </c>
      <c r="AD46" t="n">
        <v>1.004185496419402</v>
      </c>
      <c r="AE46" t="n">
        <v>0.999429625318406</v>
      </c>
      <c r="AG46" t="e">
        <v>#N/A</v>
      </c>
      <c r="AH46" t="e">
        <v>#N/A</v>
      </c>
      <c r="AI46" t="n">
        <v>0.9999999984199117</v>
      </c>
      <c r="AJ46" t="n">
        <v>1.004185165753186</v>
      </c>
      <c r="AK46" t="n">
        <v>0.9994291340154556</v>
      </c>
      <c r="AM46" t="e">
        <v>#N/A</v>
      </c>
      <c r="AN46" t="e">
        <v>#N/A</v>
      </c>
      <c r="AO46" t="n">
        <v>0.9999999981966851</v>
      </c>
      <c r="AP46" t="n">
        <v>1.001038453022667</v>
      </c>
      <c r="AQ46" t="n">
        <v>0.9947603693597836</v>
      </c>
      <c r="AS46" t="e">
        <v>#N/A</v>
      </c>
      <c r="AT46" t="e">
        <v>#N/A</v>
      </c>
      <c r="AU46" t="n">
        <v>0.9999998429268915</v>
      </c>
      <c r="AV46" t="n">
        <v>1.004219156629915</v>
      </c>
      <c r="AW46" t="n">
        <v>0.9994905457377781</v>
      </c>
    </row>
  </sheetData>
  <pageMargins left="0.75" right="0.75" top="1" bottom="1" header="0.5" footer="0.5"/>
  <drawing r:id="rId1"/>
</worksheet>
</file>

<file path=xl/worksheets/sheet15.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134Ba/138Ba = 0.033697</t>
        </is>
      </c>
      <c r="I2" t="inlineStr">
        <is>
          <t>Int. norm. 134Ba/138Ba = 0.033697</t>
        </is>
      </c>
      <c r="O2" t="inlineStr">
        <is>
          <t>Int. norm. 134Ba/138Ba = 0.033710</t>
        </is>
      </c>
      <c r="U2" t="inlineStr">
        <is>
          <t>Int. norm. 134Ba/138Ba = 0.033697</t>
        </is>
      </c>
      <c r="AA2" t="inlineStr">
        <is>
          <t xml:space="preserve"> 134Ba/138Ba = 0.033851</t>
        </is>
      </c>
      <c r="AG2" t="inlineStr">
        <is>
          <t xml:space="preserve"> 134Ba/138Ba = 0.033851</t>
        </is>
      </c>
      <c r="AM2" t="inlineStr">
        <is>
          <t xml:space="preserve"> 134Ba/138Ba = 0.033710</t>
        </is>
      </c>
      <c r="AS2" t="inlineStr">
        <is>
          <t xml:space="preserve"> 134Ba/138Ba = 0.033851</t>
        </is>
      </c>
    </row>
    <row r="3">
      <c r="A3" t="inlineStr">
        <is>
          <t>Model name</t>
        </is>
      </c>
      <c r="C3" t="inlineStr">
        <is>
          <t>130Ba</t>
        </is>
      </c>
      <c r="D3" t="inlineStr">
        <is>
          <t>132Ba</t>
        </is>
      </c>
      <c r="E3" t="inlineStr">
        <is>
          <t>135Ba</t>
        </is>
      </c>
      <c r="F3" t="inlineStr">
        <is>
          <t>136Ba</t>
        </is>
      </c>
      <c r="G3" t="inlineStr">
        <is>
          <t>137Ba</t>
        </is>
      </c>
      <c r="I3" t="inlineStr">
        <is>
          <t>130Ba</t>
        </is>
      </c>
      <c r="J3" t="inlineStr">
        <is>
          <t>132Ba</t>
        </is>
      </c>
      <c r="K3" t="inlineStr">
        <is>
          <t>135Ba</t>
        </is>
      </c>
      <c r="L3" t="inlineStr">
        <is>
          <t>136Ba</t>
        </is>
      </c>
      <c r="M3" t="inlineStr">
        <is>
          <t>137Ba</t>
        </is>
      </c>
      <c r="O3" t="inlineStr">
        <is>
          <t>130Ba</t>
        </is>
      </c>
      <c r="P3" t="inlineStr">
        <is>
          <t>132Ba</t>
        </is>
      </c>
      <c r="Q3" t="inlineStr">
        <is>
          <t>135Ba</t>
        </is>
      </c>
      <c r="R3" t="inlineStr">
        <is>
          <t>136Ba</t>
        </is>
      </c>
      <c r="S3" t="inlineStr">
        <is>
          <t>137Ba</t>
        </is>
      </c>
      <c r="U3" t="inlineStr">
        <is>
          <t>130Ba</t>
        </is>
      </c>
      <c r="V3" t="inlineStr">
        <is>
          <t>132Ba</t>
        </is>
      </c>
      <c r="W3" t="inlineStr">
        <is>
          <t>135Ba</t>
        </is>
      </c>
      <c r="X3" t="inlineStr">
        <is>
          <t>136Ba</t>
        </is>
      </c>
      <c r="Y3" t="inlineStr">
        <is>
          <t>137Ba</t>
        </is>
      </c>
      <c r="AA3" t="inlineStr">
        <is>
          <t>130Ba</t>
        </is>
      </c>
      <c r="AB3" t="inlineStr">
        <is>
          <t>132Ba</t>
        </is>
      </c>
      <c r="AC3" t="inlineStr">
        <is>
          <t>135Ba</t>
        </is>
      </c>
      <c r="AD3" t="inlineStr">
        <is>
          <t>136Ba</t>
        </is>
      </c>
      <c r="AE3" t="inlineStr">
        <is>
          <t>137Ba</t>
        </is>
      </c>
      <c r="AG3" t="inlineStr">
        <is>
          <t>130Ba</t>
        </is>
      </c>
      <c r="AH3" t="inlineStr">
        <is>
          <t>132Ba</t>
        </is>
      </c>
      <c r="AI3" t="inlineStr">
        <is>
          <t>135Ba</t>
        </is>
      </c>
      <c r="AJ3" t="inlineStr">
        <is>
          <t>136Ba</t>
        </is>
      </c>
      <c r="AK3" t="inlineStr">
        <is>
          <t>137Ba</t>
        </is>
      </c>
      <c r="AM3" t="inlineStr">
        <is>
          <t>130Ba</t>
        </is>
      </c>
      <c r="AN3" t="inlineStr">
        <is>
          <t>132Ba</t>
        </is>
      </c>
      <c r="AO3" t="inlineStr">
        <is>
          <t>135Ba</t>
        </is>
      </c>
      <c r="AP3" t="inlineStr">
        <is>
          <t>136Ba</t>
        </is>
      </c>
      <c r="AQ3" t="inlineStr">
        <is>
          <t>137Ba</t>
        </is>
      </c>
      <c r="AS3" t="inlineStr">
        <is>
          <t>130Ba</t>
        </is>
      </c>
      <c r="AT3" t="inlineStr">
        <is>
          <t>132Ba</t>
        </is>
      </c>
      <c r="AU3" t="inlineStr">
        <is>
          <t>135Ba</t>
        </is>
      </c>
      <c r="AV3" t="inlineStr">
        <is>
          <t>136Ba</t>
        </is>
      </c>
      <c r="AW3" t="inlineStr">
        <is>
          <t>137Ba</t>
        </is>
      </c>
    </row>
    <row r="4">
      <c r="A4" t="inlineStr">
        <is>
          <t>m3.0_z0.00800_irv00_STANDARD_TDU10</t>
        </is>
      </c>
      <c r="C4" t="e">
        <v>#N/A</v>
      </c>
      <c r="D4" t="e">
        <v>#N/A</v>
      </c>
      <c r="E4" t="n">
        <v>-1.000000358812869</v>
      </c>
      <c r="F4" t="n">
        <v>-0.0009866650418910439</v>
      </c>
      <c r="G4" t="n">
        <v>-0.4522058723321898</v>
      </c>
      <c r="I4" t="e">
        <v>#N/A</v>
      </c>
      <c r="J4" t="e">
        <v>#N/A</v>
      </c>
      <c r="K4" t="n">
        <v>-1.000000333600425</v>
      </c>
      <c r="L4" t="n">
        <v>-0.0009867031090620845</v>
      </c>
      <c r="M4" t="n">
        <v>-0.4522046058175471</v>
      </c>
      <c r="O4" t="e">
        <v>#N/A</v>
      </c>
      <c r="P4" t="e">
        <v>#N/A</v>
      </c>
      <c r="Q4" t="n">
        <v>-1.00000033369586</v>
      </c>
      <c r="R4" t="n">
        <v>-0.0009815437181013781</v>
      </c>
      <c r="S4" t="n">
        <v>-0.4522873618294785</v>
      </c>
      <c r="U4" t="e">
        <v>#N/A</v>
      </c>
      <c r="V4" t="e">
        <v>#N/A</v>
      </c>
      <c r="W4" t="n">
        <v>-1</v>
      </c>
      <c r="X4" t="n">
        <v>-0.001193411260938465</v>
      </c>
      <c r="Y4" t="n">
        <v>-0.4522882146805377</v>
      </c>
      <c r="AA4" t="e">
        <v>#N/A</v>
      </c>
      <c r="AB4" t="e">
        <v>#N/A</v>
      </c>
      <c r="AC4" t="n">
        <v>-1.000000356063957</v>
      </c>
      <c r="AD4" t="n">
        <v>0.0005288337900921647</v>
      </c>
      <c r="AE4" t="n">
        <v>-0.4523179599658089</v>
      </c>
      <c r="AG4" t="e">
        <v>#N/A</v>
      </c>
      <c r="AH4" t="e">
        <v>#N/A</v>
      </c>
      <c r="AI4" t="n">
        <v>-1.00000033335981</v>
      </c>
      <c r="AJ4" t="n">
        <v>0.000528800558498465</v>
      </c>
      <c r="AK4" t="n">
        <v>-0.4523168092399558</v>
      </c>
      <c r="AM4" t="e">
        <v>#N/A</v>
      </c>
      <c r="AN4" t="e">
        <v>#N/A</v>
      </c>
      <c r="AO4" t="n">
        <v>-1.000000332352665</v>
      </c>
      <c r="AP4" t="n">
        <v>0.0004725340587513604</v>
      </c>
      <c r="AQ4" t="n">
        <v>-0.4513968319929783</v>
      </c>
      <c r="AS4" t="e">
        <v>#N/A</v>
      </c>
      <c r="AT4" t="e">
        <v>#N/A</v>
      </c>
      <c r="AU4" t="n">
        <v>-1</v>
      </c>
      <c r="AV4" t="n">
        <v>0.0003410257123851554</v>
      </c>
      <c r="AW4" t="n">
        <v>-0.4523926432470296</v>
      </c>
    </row>
    <row r="5">
      <c r="A5" t="inlineStr">
        <is>
          <t>m3.0_z0.01400_irv00_STANDARD_TDU13</t>
        </is>
      </c>
      <c r="C5" t="e">
        <v>#N/A</v>
      </c>
      <c r="D5" t="e">
        <v>#N/A</v>
      </c>
      <c r="E5" t="n">
        <v>-1.000000214589347</v>
      </c>
      <c r="F5" t="n">
        <v>0.1165879990572272</v>
      </c>
      <c r="G5" t="n">
        <v>-0.2596924802888978</v>
      </c>
      <c r="I5" t="e">
        <v>#N/A</v>
      </c>
      <c r="J5" t="e">
        <v>#N/A</v>
      </c>
      <c r="K5" t="n">
        <v>-1.00000008000695</v>
      </c>
      <c r="L5" t="n">
        <v>0.1165809423800857</v>
      </c>
      <c r="M5" t="n">
        <v>-0.2596870280231696</v>
      </c>
      <c r="O5" t="e">
        <v>#N/A</v>
      </c>
      <c r="P5" t="e">
        <v>#N/A</v>
      </c>
      <c r="Q5" t="n">
        <v>-1.000000080031131</v>
      </c>
      <c r="R5" t="n">
        <v>0.116655214962768</v>
      </c>
      <c r="S5" t="n">
        <v>-0.2597038964352585</v>
      </c>
      <c r="U5" t="e">
        <v>#N/A</v>
      </c>
      <c r="V5" t="e">
        <v>#N/A</v>
      </c>
      <c r="W5" t="n">
        <v>-1</v>
      </c>
      <c r="X5" t="n">
        <v>0.1141028204498179</v>
      </c>
      <c r="Y5" t="n">
        <v>-0.2609400466920153</v>
      </c>
      <c r="AA5" t="e">
        <v>#N/A</v>
      </c>
      <c r="AB5" t="e">
        <v>#N/A</v>
      </c>
      <c r="AC5" t="n">
        <v>-1.000000212739716</v>
      </c>
      <c r="AD5" t="n">
        <v>0.1191304275716121</v>
      </c>
      <c r="AE5" t="n">
        <v>-0.2589638809757933</v>
      </c>
      <c r="AG5" t="e">
        <v>#N/A</v>
      </c>
      <c r="AH5" t="e">
        <v>#N/A</v>
      </c>
      <c r="AI5" t="n">
        <v>-1.000000079981209</v>
      </c>
      <c r="AJ5" t="n">
        <v>0.1191233862589924</v>
      </c>
      <c r="AK5" t="n">
        <v>-0.2589584689781006</v>
      </c>
      <c r="AM5" t="e">
        <v>#N/A</v>
      </c>
      <c r="AN5" t="e">
        <v>#N/A</v>
      </c>
      <c r="AO5" t="n">
        <v>-1.000000079717306</v>
      </c>
      <c r="AP5" t="n">
        <v>0.1182961662018679</v>
      </c>
      <c r="AQ5" t="n">
        <v>-0.2587724159443752</v>
      </c>
      <c r="AS5" t="e">
        <v>#N/A</v>
      </c>
      <c r="AT5" t="e">
        <v>#N/A</v>
      </c>
      <c r="AU5" t="n">
        <v>-1</v>
      </c>
      <c r="AV5" t="n">
        <v>0.1166538365834408</v>
      </c>
      <c r="AW5" t="n">
        <v>-0.2602062011953514</v>
      </c>
    </row>
    <row r="6">
      <c r="A6" t="inlineStr">
        <is>
          <t>m4.0_z0.00800_irv00_STANDARD_TDU9</t>
        </is>
      </c>
      <c r="C6" t="e">
        <v>#N/A</v>
      </c>
      <c r="D6" t="e">
        <v>#N/A</v>
      </c>
      <c r="E6" t="n">
        <v>-1.000000059074857</v>
      </c>
      <c r="F6" t="n">
        <v>-0.137929692562988</v>
      </c>
      <c r="G6" t="n">
        <v>-0.594787151262377</v>
      </c>
      <c r="I6" t="e">
        <v>#N/A</v>
      </c>
      <c r="J6" t="e">
        <v>#N/A</v>
      </c>
      <c r="K6" t="n">
        <v>-1.000000072050352</v>
      </c>
      <c r="L6" t="n">
        <v>-0.1379308161900216</v>
      </c>
      <c r="M6" t="n">
        <v>-0.5947931850102877</v>
      </c>
      <c r="O6" t="e">
        <v>#N/A</v>
      </c>
      <c r="P6" t="e">
        <v>#N/A</v>
      </c>
      <c r="Q6" t="n">
        <v>-1.000000072060842</v>
      </c>
      <c r="R6" t="n">
        <v>-0.1379604432691351</v>
      </c>
      <c r="S6" t="n">
        <v>-0.5949102895597015</v>
      </c>
      <c r="U6" t="e">
        <v>#N/A</v>
      </c>
      <c r="V6" t="e">
        <v>#N/A</v>
      </c>
      <c r="W6" t="n">
        <v>-1</v>
      </c>
      <c r="X6" t="n">
        <v>-0.1372782239700871</v>
      </c>
      <c r="Y6" t="n">
        <v>-0.5945765557778705</v>
      </c>
      <c r="AA6" t="e">
        <v>#N/A</v>
      </c>
      <c r="AB6" t="e">
        <v>#N/A</v>
      </c>
      <c r="AC6" t="n">
        <v>-1.00000005854306</v>
      </c>
      <c r="AD6" t="n">
        <v>-0.1369280127083705</v>
      </c>
      <c r="AE6" t="n">
        <v>-0.5956552349029032</v>
      </c>
      <c r="AG6" t="e">
        <v>#N/A</v>
      </c>
      <c r="AH6" t="e">
        <v>#N/A</v>
      </c>
      <c r="AI6" t="n">
        <v>-1.000000071843812</v>
      </c>
      <c r="AJ6" t="n">
        <v>-0.1369291876601351</v>
      </c>
      <c r="AK6" t="n">
        <v>-0.5956614970368362</v>
      </c>
      <c r="AM6" t="e">
        <v>#N/A</v>
      </c>
      <c r="AN6" t="e">
        <v>#N/A</v>
      </c>
      <c r="AO6" t="n">
        <v>-1.000000071704944</v>
      </c>
      <c r="AP6" t="n">
        <v>-0.1365975206874233</v>
      </c>
      <c r="AQ6" t="n">
        <v>-0.5943585966206528</v>
      </c>
      <c r="AS6" t="e">
        <v>#N/A</v>
      </c>
      <c r="AT6" t="e">
        <v>#N/A</v>
      </c>
      <c r="AU6" t="n">
        <v>-1</v>
      </c>
      <c r="AV6" t="n">
        <v>-0.1362528017085499</v>
      </c>
      <c r="AW6" t="n">
        <v>-0.5954376539626267</v>
      </c>
    </row>
    <row r="7">
      <c r="A7" t="inlineStr">
        <is>
          <t>m4.0_z0.01400_irv00_STANDARD_TDU8</t>
        </is>
      </c>
      <c r="C7" t="e">
        <v>#N/A</v>
      </c>
      <c r="D7" t="e">
        <v>#N/A</v>
      </c>
      <c r="E7" t="n">
        <v>-1.000000042852278</v>
      </c>
      <c r="F7" t="n">
        <v>0.05475886763584015</v>
      </c>
      <c r="G7" t="n">
        <v>-0.3554341388112281</v>
      </c>
      <c r="I7" t="e">
        <v>#N/A</v>
      </c>
      <c r="J7" t="e">
        <v>#N/A</v>
      </c>
      <c r="K7" t="n">
        <v>-1.000000027715619</v>
      </c>
      <c r="L7" t="n">
        <v>0.05475644807171664</v>
      </c>
      <c r="M7" t="n">
        <v>-0.3554282187075221</v>
      </c>
      <c r="O7" t="e">
        <v>#N/A</v>
      </c>
      <c r="P7" t="e">
        <v>#N/A</v>
      </c>
      <c r="Q7" t="n">
        <v>-1.000000027723323</v>
      </c>
      <c r="R7" t="n">
        <v>0.05479886728785579</v>
      </c>
      <c r="S7" t="n">
        <v>-0.3554779125442628</v>
      </c>
      <c r="U7" t="e">
        <v>#N/A</v>
      </c>
      <c r="V7" t="e">
        <v>#N/A</v>
      </c>
      <c r="W7" t="n">
        <v>-1</v>
      </c>
      <c r="X7" t="n">
        <v>0.05329589985536469</v>
      </c>
      <c r="Y7" t="n">
        <v>-0.3560985132131242</v>
      </c>
      <c r="AA7" t="e">
        <v>#N/A</v>
      </c>
      <c r="AB7" t="e">
        <v>#N/A</v>
      </c>
      <c r="AC7" t="n">
        <v>-1.000000042330473</v>
      </c>
      <c r="AD7" t="n">
        <v>0.05724304174892225</v>
      </c>
      <c r="AE7" t="n">
        <v>-0.3551310346339154</v>
      </c>
      <c r="AG7" t="e">
        <v>#N/A</v>
      </c>
      <c r="AH7" t="e">
        <v>#N/A</v>
      </c>
      <c r="AI7" t="n">
        <v>-1.000000027592216</v>
      </c>
      <c r="AJ7" t="n">
        <v>0.05724065158470224</v>
      </c>
      <c r="AK7" t="n">
        <v>-0.3551251870834191</v>
      </c>
      <c r="AM7" t="e">
        <v>#N/A</v>
      </c>
      <c r="AN7" t="e">
        <v>#N/A</v>
      </c>
      <c r="AO7" t="n">
        <v>-1.000000027551158</v>
      </c>
      <c r="AP7" t="n">
        <v>0.05676843764239929</v>
      </c>
      <c r="AQ7" t="n">
        <v>-0.3545733356370022</v>
      </c>
      <c r="AS7" t="e">
        <v>#N/A</v>
      </c>
      <c r="AT7" t="e">
        <v>#N/A</v>
      </c>
      <c r="AU7" t="n">
        <v>-1</v>
      </c>
      <c r="AV7" t="n">
        <v>0.05579662257748019</v>
      </c>
      <c r="AW7" t="n">
        <v>-0.3557870263652615</v>
      </c>
    </row>
    <row r="8">
      <c r="A8" t="inlineStr">
        <is>
          <t>m3.0_z0.01000_irv00_STANDARD_TDU11</t>
        </is>
      </c>
      <c r="C8" t="e">
        <v>#N/A</v>
      </c>
      <c r="D8" t="e">
        <v>#N/A</v>
      </c>
      <c r="E8" t="n">
        <v>-1.000000307971316</v>
      </c>
      <c r="F8" t="n">
        <v>0.0612321866011456</v>
      </c>
      <c r="G8" t="n">
        <v>-0.3456357950881728</v>
      </c>
      <c r="I8" t="e">
        <v>#N/A</v>
      </c>
      <c r="J8" t="e">
        <v>#N/A</v>
      </c>
      <c r="K8" t="n">
        <v>-1.00000018344283</v>
      </c>
      <c r="L8" t="n">
        <v>0.06122996134520834</v>
      </c>
      <c r="M8" t="n">
        <v>-0.34563034901709</v>
      </c>
      <c r="O8" t="e">
        <v>#N/A</v>
      </c>
      <c r="P8" t="e">
        <v>#N/A</v>
      </c>
      <c r="Q8" t="n">
        <v>-1.000000183501378</v>
      </c>
      <c r="R8" t="n">
        <v>0.06127078546636641</v>
      </c>
      <c r="S8" t="n">
        <v>-0.3456790367613056</v>
      </c>
      <c r="U8" t="e">
        <v>#N/A</v>
      </c>
      <c r="V8" t="e">
        <v>#N/A</v>
      </c>
      <c r="W8" t="n">
        <v>-1</v>
      </c>
      <c r="X8" t="n">
        <v>0.05985585050777173</v>
      </c>
      <c r="Y8" t="n">
        <v>-0.3462676786345143</v>
      </c>
      <c r="AA8" t="e">
        <v>#N/A</v>
      </c>
      <c r="AB8" t="e">
        <v>#N/A</v>
      </c>
      <c r="AC8" t="n">
        <v>-1.000000305448889</v>
      </c>
      <c r="AD8" t="n">
        <v>0.06326098503262045</v>
      </c>
      <c r="AE8" t="n">
        <v>-0.3453176564738314</v>
      </c>
      <c r="AG8" t="e">
        <v>#N/A</v>
      </c>
      <c r="AH8" t="e">
        <v>#N/A</v>
      </c>
      <c r="AI8" t="n">
        <v>-1.000000183364707</v>
      </c>
      <c r="AJ8" t="n">
        <v>0.06325878533352987</v>
      </c>
      <c r="AK8" t="n">
        <v>-0.3453122724822442</v>
      </c>
      <c r="AM8" t="e">
        <v>#N/A</v>
      </c>
      <c r="AN8" t="e">
        <v>#N/A</v>
      </c>
      <c r="AO8" t="n">
        <v>-1.000000182774092</v>
      </c>
      <c r="AP8" t="n">
        <v>0.06280484259099607</v>
      </c>
      <c r="AQ8" t="n">
        <v>-0.3447716420457549</v>
      </c>
      <c r="AS8" t="e">
        <v>#N/A</v>
      </c>
      <c r="AT8" t="e">
        <v>#N/A</v>
      </c>
      <c r="AU8" t="n">
        <v>-1</v>
      </c>
      <c r="AV8" t="n">
        <v>0.06189901418015446</v>
      </c>
      <c r="AW8" t="n">
        <v>-0.3459423405495179</v>
      </c>
    </row>
    <row r="9">
      <c r="A9" t="inlineStr">
        <is>
          <t>m3.0_z0.00200_irv00_STANDARD_TDU10</t>
        </is>
      </c>
      <c r="C9" t="e">
        <v>#N/A</v>
      </c>
      <c r="D9" t="e">
        <v>#N/A</v>
      </c>
      <c r="E9" t="n">
        <v>-1.000000184244731</v>
      </c>
      <c r="F9" t="n">
        <v>-0.3442860677371762</v>
      </c>
      <c r="G9" t="n">
        <v>-0.4214052510820299</v>
      </c>
      <c r="I9" t="e">
        <v>#N/A</v>
      </c>
      <c r="J9" t="e">
        <v>#N/A</v>
      </c>
      <c r="K9" t="n">
        <v>-1.000000358755229</v>
      </c>
      <c r="L9" t="n">
        <v>-0.3442970258239119</v>
      </c>
      <c r="M9" t="n">
        <v>-0.4214231103106946</v>
      </c>
      <c r="O9" t="e">
        <v>#N/A</v>
      </c>
      <c r="P9" t="e">
        <v>#N/A</v>
      </c>
      <c r="Q9" t="n">
        <v>-1.000000358825859</v>
      </c>
      <c r="R9" t="n">
        <v>-0.3443790745299969</v>
      </c>
      <c r="S9" t="n">
        <v>-0.4215307707800967</v>
      </c>
      <c r="U9" t="e">
        <v>#N/A</v>
      </c>
      <c r="V9" t="e">
        <v>#N/A</v>
      </c>
      <c r="W9" t="n">
        <v>-1</v>
      </c>
      <c r="X9" t="n">
        <v>-0.3423447599706828</v>
      </c>
      <c r="Y9" t="n">
        <v>-0.4202940716668505</v>
      </c>
      <c r="AA9" t="e">
        <v>#N/A</v>
      </c>
      <c r="AB9" t="e">
        <v>#N/A</v>
      </c>
      <c r="AC9" t="n">
        <v>-1.000000183154492</v>
      </c>
      <c r="AD9" t="n">
        <v>-0.3443086710375187</v>
      </c>
      <c r="AE9" t="n">
        <v>-0.421034479417548</v>
      </c>
      <c r="AG9" t="e">
        <v>#N/A</v>
      </c>
      <c r="AH9" t="e">
        <v>#N/A</v>
      </c>
      <c r="AI9" t="n">
        <v>-1.00000035813367</v>
      </c>
      <c r="AJ9" t="n">
        <v>-0.3443197862662288</v>
      </c>
      <c r="AK9" t="n">
        <v>-0.4210525324733695</v>
      </c>
      <c r="AM9" t="e">
        <v>#N/A</v>
      </c>
      <c r="AN9" t="e">
        <v>#N/A</v>
      </c>
      <c r="AO9" t="n">
        <v>-1.000000357297548</v>
      </c>
      <c r="AP9" t="n">
        <v>-0.3434051599989663</v>
      </c>
      <c r="AQ9" t="n">
        <v>-0.4198558616413433</v>
      </c>
      <c r="AS9" t="e">
        <v>#N/A</v>
      </c>
      <c r="AT9" t="e">
        <v>#N/A</v>
      </c>
      <c r="AU9" t="n">
        <v>-1</v>
      </c>
      <c r="AV9" t="n">
        <v>-0.3423480130703295</v>
      </c>
      <c r="AW9" t="n">
        <v>-0.4199114425880285</v>
      </c>
    </row>
    <row r="10">
      <c r="A10" t="inlineStr">
        <is>
          <t>m4.0_z0.00200_irv00_STANDARD_TDU15</t>
        </is>
      </c>
      <c r="C10" t="e">
        <v>#N/A</v>
      </c>
      <c r="D10" t="e">
        <v>#N/A</v>
      </c>
      <c r="E10" t="n">
        <v>-1.000000058173356</v>
      </c>
      <c r="F10" t="n">
        <v>-0.288577207984142</v>
      </c>
      <c r="G10" t="n">
        <v>-0.2064135110402265</v>
      </c>
      <c r="I10" t="e">
        <v>#N/A</v>
      </c>
      <c r="J10" t="e">
        <v>#N/A</v>
      </c>
      <c r="K10" t="n">
        <v>-1.000000093983698</v>
      </c>
      <c r="L10" t="n">
        <v>-0.2885839063738327</v>
      </c>
      <c r="M10" t="n">
        <v>-0.2064211659039413</v>
      </c>
      <c r="O10" t="e">
        <v>#N/A</v>
      </c>
      <c r="P10" t="e">
        <v>#N/A</v>
      </c>
      <c r="Q10" t="n">
        <v>-1.000000093997615</v>
      </c>
      <c r="R10" t="n">
        <v>-0.2886504203052709</v>
      </c>
      <c r="S10" t="n">
        <v>-0.206489519143572</v>
      </c>
      <c r="U10" t="e">
        <v>#N/A</v>
      </c>
      <c r="V10" t="e">
        <v>#N/A</v>
      </c>
      <c r="W10" t="n">
        <v>-1</v>
      </c>
      <c r="X10" t="n">
        <v>-0.2870377052531737</v>
      </c>
      <c r="Y10" t="n">
        <v>-0.2052545781609978</v>
      </c>
      <c r="AA10" t="e">
        <v>#N/A</v>
      </c>
      <c r="AB10" t="e">
        <v>#N/A</v>
      </c>
      <c r="AC10" t="n">
        <v>-1.000000057708172</v>
      </c>
      <c r="AD10" t="n">
        <v>-0.2883690393284954</v>
      </c>
      <c r="AE10" t="n">
        <v>-0.2050091543348564</v>
      </c>
      <c r="AG10" t="e">
        <v>#N/A</v>
      </c>
      <c r="AH10" t="e">
        <v>#N/A</v>
      </c>
      <c r="AI10" t="n">
        <v>-1.000000093687051</v>
      </c>
      <c r="AJ10" t="n">
        <v>-0.288375877759464</v>
      </c>
      <c r="AK10" t="n">
        <v>-0.2050169209331168</v>
      </c>
      <c r="AM10" t="e">
        <v>#N/A</v>
      </c>
      <c r="AN10" t="e">
        <v>#N/A</v>
      </c>
      <c r="AO10" t="n">
        <v>-1.000000093520334</v>
      </c>
      <c r="AP10" t="n">
        <v>-0.287633422655995</v>
      </c>
      <c r="AQ10" t="n">
        <v>-0.2042575592052338</v>
      </c>
      <c r="AS10" t="e">
        <v>#N/A</v>
      </c>
      <c r="AT10" t="e">
        <v>#N/A</v>
      </c>
      <c r="AU10" t="n">
        <v>-1</v>
      </c>
      <c r="AV10" t="n">
        <v>-0.28680627123557</v>
      </c>
      <c r="AW10" t="n">
        <v>-0.2038307873413741</v>
      </c>
    </row>
    <row r="11">
      <c r="A11" t="inlineStr">
        <is>
          <t>m4.0_z0.01000_irv00_STANDARD_TDU8</t>
        </is>
      </c>
      <c r="C11" t="e">
        <v>#N/A</v>
      </c>
      <c r="D11" t="e">
        <v>#N/A</v>
      </c>
      <c r="E11" t="n">
        <v>-1.00000006088119</v>
      </c>
      <c r="F11" t="n">
        <v>-0.04946482372480965</v>
      </c>
      <c r="G11" t="n">
        <v>-0.489924022961663</v>
      </c>
      <c r="I11" t="e">
        <v>#N/A</v>
      </c>
      <c r="J11" t="e">
        <v>#N/A</v>
      </c>
      <c r="K11" t="n">
        <v>-1.00000005758073</v>
      </c>
      <c r="L11" t="n">
        <v>-0.04946479165012432</v>
      </c>
      <c r="M11" t="n">
        <v>-0.4899227961288297</v>
      </c>
      <c r="O11" t="e">
        <v>#N/A</v>
      </c>
      <c r="P11" t="e">
        <v>#N/A</v>
      </c>
      <c r="Q11" t="n">
        <v>-1.000000057593501</v>
      </c>
      <c r="R11" t="n">
        <v>-0.04946490465891294</v>
      </c>
      <c r="S11" t="n">
        <v>-0.4900129826383792</v>
      </c>
      <c r="U11" t="e">
        <v>#N/A</v>
      </c>
      <c r="V11" t="e">
        <v>#N/A</v>
      </c>
      <c r="W11" t="n">
        <v>-1</v>
      </c>
      <c r="X11" t="n">
        <v>-0.04964370620599903</v>
      </c>
      <c r="Y11" t="n">
        <v>-0.489992733015706</v>
      </c>
      <c r="AA11" t="e">
        <v>#N/A</v>
      </c>
      <c r="AB11" t="e">
        <v>#N/A</v>
      </c>
      <c r="AC11" t="n">
        <v>-1.000000060309425</v>
      </c>
      <c r="AD11" t="n">
        <v>-0.04791086210653717</v>
      </c>
      <c r="AE11" t="n">
        <v>-0.4903172607861883</v>
      </c>
      <c r="AG11" t="e">
        <v>#N/A</v>
      </c>
      <c r="AH11" t="e">
        <v>#N/A</v>
      </c>
      <c r="AI11" t="n">
        <v>-1.000000057433733</v>
      </c>
      <c r="AJ11" t="n">
        <v>-0.04791083240836602</v>
      </c>
      <c r="AK11" t="n">
        <v>-0.4903161797339752</v>
      </c>
      <c r="AM11" t="e">
        <v>#N/A</v>
      </c>
      <c r="AN11" t="e">
        <v>#N/A</v>
      </c>
      <c r="AO11" t="n">
        <v>-1.000000057308918</v>
      </c>
      <c r="AP11" t="n">
        <v>-0.04790824988841839</v>
      </c>
      <c r="AQ11" t="n">
        <v>-0.489313033061345</v>
      </c>
      <c r="AS11" t="e">
        <v>#N/A</v>
      </c>
      <c r="AT11" t="e">
        <v>#N/A</v>
      </c>
      <c r="AU11" t="n">
        <v>-1</v>
      </c>
      <c r="AV11" t="n">
        <v>-0.04806837053248651</v>
      </c>
      <c r="AW11" t="n">
        <v>-0.4903776340436732</v>
      </c>
    </row>
    <row r="12">
      <c r="A12" t="inlineStr">
        <is>
          <t>m4.0_z0.00010_irv00_STANDARD_TDU25</t>
        </is>
      </c>
      <c r="C12" t="e">
        <v>#N/A</v>
      </c>
      <c r="D12" t="e">
        <v>#N/A</v>
      </c>
      <c r="E12" t="n">
        <v>-0.7450625514460185</v>
      </c>
      <c r="F12" t="n">
        <v>0.1278365090584543</v>
      </c>
      <c r="G12" t="n">
        <v>1.000000053625882</v>
      </c>
      <c r="I12" t="e">
        <v>#N/A</v>
      </c>
      <c r="J12" t="e">
        <v>#N/A</v>
      </c>
      <c r="K12" t="n">
        <v>-0.7450815605642362</v>
      </c>
      <c r="L12" t="n">
        <v>0.1278357897898799</v>
      </c>
      <c r="M12" t="n">
        <v>1.00000003969341</v>
      </c>
      <c r="O12" t="e">
        <v>#N/A</v>
      </c>
      <c r="P12" t="e">
        <v>#N/A</v>
      </c>
      <c r="Q12" t="n">
        <v>-0.7448889566621917</v>
      </c>
      <c r="R12" t="n">
        <v>0.1278602811077084</v>
      </c>
      <c r="S12" t="n">
        <v>1.000000039698024</v>
      </c>
      <c r="U12" t="e">
        <v>#N/A</v>
      </c>
      <c r="V12" t="e">
        <v>#N/A</v>
      </c>
      <c r="W12" t="n">
        <v>-0.7471544663488523</v>
      </c>
      <c r="X12" t="n">
        <v>0.1264042807384788</v>
      </c>
      <c r="Y12" t="n">
        <v>1</v>
      </c>
      <c r="AA12" t="e">
        <v>#N/A</v>
      </c>
      <c r="AB12" t="e">
        <v>#N/A</v>
      </c>
      <c r="AC12" t="n">
        <v>-0.739931842431707</v>
      </c>
      <c r="AD12" t="n">
        <v>0.128849214122706</v>
      </c>
      <c r="AE12" t="n">
        <v>1.000000053130723</v>
      </c>
      <c r="AG12" t="e">
        <v>#N/A</v>
      </c>
      <c r="AH12" t="e">
        <v>#N/A</v>
      </c>
      <c r="AI12" t="n">
        <v>-0.739950458501906</v>
      </c>
      <c r="AJ12" t="n">
        <v>0.1288485421066659</v>
      </c>
      <c r="AK12" t="n">
        <v>1.000000039414313</v>
      </c>
      <c r="AM12" t="e">
        <v>#N/A</v>
      </c>
      <c r="AN12" t="e">
        <v>#N/A</v>
      </c>
      <c r="AO12" t="n">
        <v>-0.7420768382197226</v>
      </c>
      <c r="AP12" t="n">
        <v>0.1285806912443517</v>
      </c>
      <c r="AQ12" t="n">
        <v>1.000000039388761</v>
      </c>
      <c r="AS12" t="e">
        <v>#N/A</v>
      </c>
      <c r="AT12" t="e">
        <v>#N/A</v>
      </c>
      <c r="AU12" t="n">
        <v>-0.7419913598841194</v>
      </c>
      <c r="AV12" t="n">
        <v>0.1274361849135604</v>
      </c>
      <c r="AW12" t="n">
        <v>1</v>
      </c>
    </row>
    <row r="13">
      <c r="A13" t="inlineStr">
        <is>
          <t>m4.0_z0.00300_irv00_STANDARD_TDU12</t>
        </is>
      </c>
      <c r="C13" t="e">
        <v>#N/A</v>
      </c>
      <c r="D13" t="e">
        <v>#N/A</v>
      </c>
      <c r="E13" t="n">
        <v>-1.000000063970941</v>
      </c>
      <c r="F13" t="n">
        <v>-0.2654396317358643</v>
      </c>
      <c r="G13" t="n">
        <v>-0.4590939132509408</v>
      </c>
      <c r="I13" t="e">
        <v>#N/A</v>
      </c>
      <c r="J13" t="e">
        <v>#N/A</v>
      </c>
      <c r="K13" t="n">
        <v>-1.000000101116067</v>
      </c>
      <c r="L13" t="n">
        <v>-0.2654454650001695</v>
      </c>
      <c r="M13" t="n">
        <v>-0.4591066463385308</v>
      </c>
      <c r="O13" t="e">
        <v>#N/A</v>
      </c>
      <c r="P13" t="e">
        <v>#N/A</v>
      </c>
      <c r="Q13" t="n">
        <v>-1.000000101133844</v>
      </c>
      <c r="R13" t="n">
        <v>-0.2655079628503229</v>
      </c>
      <c r="S13" t="n">
        <v>-0.4592114515489943</v>
      </c>
      <c r="U13" t="e">
        <v>#N/A</v>
      </c>
      <c r="V13" t="e">
        <v>#N/A</v>
      </c>
      <c r="W13" t="n">
        <v>-1</v>
      </c>
      <c r="X13" t="n">
        <v>-0.2639718083301119</v>
      </c>
      <c r="Y13" t="n">
        <v>-0.4583701558685985</v>
      </c>
      <c r="AA13" t="e">
        <v>#N/A</v>
      </c>
      <c r="AB13" t="e">
        <v>#N/A</v>
      </c>
      <c r="AC13" t="n">
        <v>-1.000000063466899</v>
      </c>
      <c r="AD13" t="n">
        <v>-0.2651271358966589</v>
      </c>
      <c r="AE13" t="n">
        <v>-0.4590366510048849</v>
      </c>
      <c r="AG13" t="e">
        <v>#N/A</v>
      </c>
      <c r="AH13" t="e">
        <v>#N/A</v>
      </c>
      <c r="AI13" t="n">
        <v>-1.000000100837356</v>
      </c>
      <c r="AJ13" t="n">
        <v>-0.265133096220931</v>
      </c>
      <c r="AK13" t="n">
        <v>-0.4590496005916073</v>
      </c>
      <c r="AM13" t="e">
        <v>#N/A</v>
      </c>
      <c r="AN13" t="e">
        <v>#N/A</v>
      </c>
      <c r="AO13" t="n">
        <v>-1.000000100637167</v>
      </c>
      <c r="AP13" t="n">
        <v>-0.2644353884485822</v>
      </c>
      <c r="AQ13" t="n">
        <v>-0.4578842221321029</v>
      </c>
      <c r="AS13" t="e">
        <v>#N/A</v>
      </c>
      <c r="AT13" t="e">
        <v>#N/A</v>
      </c>
      <c r="AU13" t="n">
        <v>-1</v>
      </c>
      <c r="AV13" t="n">
        <v>-0.2636360109652415</v>
      </c>
      <c r="AW13" t="n">
        <v>-0.4583015416059599</v>
      </c>
    </row>
    <row r="14">
      <c r="A14" t="inlineStr">
        <is>
          <t>m3.0_z0.00010_irv00_STANDARD_TDU16</t>
        </is>
      </c>
      <c r="C14" t="e">
        <v>#N/A</v>
      </c>
      <c r="D14" t="e">
        <v>#N/A</v>
      </c>
      <c r="E14" t="n">
        <v>-1.000000094428799</v>
      </c>
      <c r="F14" t="n">
        <v>-0.02757723136515011</v>
      </c>
      <c r="G14" t="n">
        <v>0.891462230201423</v>
      </c>
      <c r="I14" t="e">
        <v>#N/A</v>
      </c>
      <c r="J14" t="e">
        <v>#N/A</v>
      </c>
      <c r="K14" t="n">
        <v>-1.000000083642502</v>
      </c>
      <c r="L14" t="n">
        <v>-0.02757726890449235</v>
      </c>
      <c r="M14" t="n">
        <v>0.8914580380257408</v>
      </c>
      <c r="O14" t="e">
        <v>#N/A</v>
      </c>
      <c r="P14" t="e">
        <v>#N/A</v>
      </c>
      <c r="Q14" t="n">
        <v>-1.000000083659298</v>
      </c>
      <c r="R14" t="n">
        <v>-0.02757155807003501</v>
      </c>
      <c r="S14" t="n">
        <v>0.8916373770623662</v>
      </c>
      <c r="U14" t="e">
        <v>#N/A</v>
      </c>
      <c r="V14" t="e">
        <v>#N/A</v>
      </c>
      <c r="W14" t="n">
        <v>-1</v>
      </c>
      <c r="X14" t="n">
        <v>-0.02790360425719116</v>
      </c>
      <c r="Y14" t="n">
        <v>0.8909852913136057</v>
      </c>
      <c r="AA14" t="e">
        <v>#N/A</v>
      </c>
      <c r="AB14" t="e">
        <v>#N/A</v>
      </c>
      <c r="AC14" t="n">
        <v>-1.000000093602793</v>
      </c>
      <c r="AD14" t="n">
        <v>-0.0261442669691192</v>
      </c>
      <c r="AE14" t="n">
        <v>0.8979750941451314</v>
      </c>
      <c r="AG14" t="e">
        <v>#N/A</v>
      </c>
      <c r="AH14" t="e">
        <v>#N/A</v>
      </c>
      <c r="AI14" t="n">
        <v>-1.000000083493895</v>
      </c>
      <c r="AJ14" t="n">
        <v>-0.02614430036588758</v>
      </c>
      <c r="AK14" t="n">
        <v>0.897971113313179</v>
      </c>
      <c r="AM14" t="e">
        <v>#N/A</v>
      </c>
      <c r="AN14" t="e">
        <v>#N/A</v>
      </c>
      <c r="AO14" t="n">
        <v>-1.000000083269429</v>
      </c>
      <c r="AP14" t="n">
        <v>-0.02620680418606957</v>
      </c>
      <c r="AQ14" t="n">
        <v>0.8959699663928749</v>
      </c>
      <c r="AS14" t="e">
        <v>#N/A</v>
      </c>
      <c r="AT14" t="e">
        <v>#N/A</v>
      </c>
      <c r="AU14" t="n">
        <v>-1</v>
      </c>
      <c r="AV14" t="n">
        <v>-0.02645291742495704</v>
      </c>
      <c r="AW14" t="n">
        <v>0.8975229761427653</v>
      </c>
    </row>
    <row r="15">
      <c r="A15" t="inlineStr">
        <is>
          <t>m3.0_z0.00300_irv00_STANDARD_TDU9</t>
        </is>
      </c>
      <c r="C15" t="e">
        <v>#N/A</v>
      </c>
      <c r="D15" t="e">
        <v>#N/A</v>
      </c>
      <c r="E15" t="n">
        <v>-1.000000188032812</v>
      </c>
      <c r="F15" t="n">
        <v>-0.366013158391576</v>
      </c>
      <c r="G15" t="n">
        <v>-0.7405578842012428</v>
      </c>
      <c r="I15" t="e">
        <v>#N/A</v>
      </c>
      <c r="J15" t="e">
        <v>#N/A</v>
      </c>
      <c r="K15" t="n">
        <v>-1.000000364374409</v>
      </c>
      <c r="L15" t="n">
        <v>-0.3660242767715426</v>
      </c>
      <c r="M15" t="n">
        <v>-0.7405854330582301</v>
      </c>
      <c r="O15" t="e">
        <v>#N/A</v>
      </c>
      <c r="P15" t="e">
        <v>#N/A</v>
      </c>
      <c r="Q15" t="n">
        <v>-1.000000364453767</v>
      </c>
      <c r="R15" t="n">
        <v>-0.3661068708814132</v>
      </c>
      <c r="S15" t="n">
        <v>-0.7407366906764921</v>
      </c>
      <c r="U15" t="e">
        <v>#N/A</v>
      </c>
      <c r="V15" t="e">
        <v>#N/A</v>
      </c>
      <c r="W15" t="n">
        <v>-1</v>
      </c>
      <c r="X15" t="n">
        <v>-0.364130798396898</v>
      </c>
      <c r="Y15" t="n">
        <v>-0.740095027547933</v>
      </c>
      <c r="AA15" t="e">
        <v>#N/A</v>
      </c>
      <c r="AB15" t="e">
        <v>#N/A</v>
      </c>
      <c r="AC15" t="n">
        <v>-1.000000186917038</v>
      </c>
      <c r="AD15" t="n">
        <v>-0.3660906595870372</v>
      </c>
      <c r="AE15" t="n">
        <v>-0.7415760893403345</v>
      </c>
      <c r="AG15" t="e">
        <v>#N/A</v>
      </c>
      <c r="AH15" t="e">
        <v>#N/A</v>
      </c>
      <c r="AI15" t="n">
        <v>-1.000000363754968</v>
      </c>
      <c r="AJ15" t="n">
        <v>-0.3661019370241385</v>
      </c>
      <c r="AK15" t="n">
        <v>-0.7416039586535209</v>
      </c>
      <c r="AM15" t="e">
        <v>#N/A</v>
      </c>
      <c r="AN15" t="e">
        <v>#N/A</v>
      </c>
      <c r="AO15" t="n">
        <v>-1.000000362903337</v>
      </c>
      <c r="AP15" t="n">
        <v>-0.3651812897517795</v>
      </c>
      <c r="AQ15" t="n">
        <v>-0.7399220297491143</v>
      </c>
      <c r="AS15" t="e">
        <v>#N/A</v>
      </c>
      <c r="AT15" t="e">
        <v>#N/A</v>
      </c>
      <c r="AU15" t="n">
        <v>-1</v>
      </c>
      <c r="AV15" t="n">
        <v>-0.3641894767795057</v>
      </c>
      <c r="AW15" t="n">
        <v>-0.7411106285365303</v>
      </c>
    </row>
    <row r="16">
      <c r="A16" t="inlineStr">
        <is>
          <t>m4.0_z0.00030_irv00_STANDARD_TDU19</t>
        </is>
      </c>
      <c r="C16" t="e">
        <v>#N/A</v>
      </c>
      <c r="D16" t="e">
        <v>#N/A</v>
      </c>
      <c r="E16" t="n">
        <v>-1.000000022267633</v>
      </c>
      <c r="F16" t="n">
        <v>-0.08153064904203866</v>
      </c>
      <c r="G16" t="n">
        <v>0.6053077494816428</v>
      </c>
      <c r="I16" t="e">
        <v>#N/A</v>
      </c>
      <c r="J16" t="e">
        <v>#N/A</v>
      </c>
      <c r="K16" t="n">
        <v>-1.000000023772403</v>
      </c>
      <c r="L16" t="n">
        <v>-0.08153080144599101</v>
      </c>
      <c r="M16" t="n">
        <v>0.6053094071250952</v>
      </c>
      <c r="O16" t="e">
        <v>#N/A</v>
      </c>
      <c r="P16" t="e">
        <v>#N/A</v>
      </c>
      <c r="Q16" t="n">
        <v>-1.000000023774115</v>
      </c>
      <c r="R16" t="n">
        <v>-0.08154345235661119</v>
      </c>
      <c r="S16" t="n">
        <v>0.6054166319221406</v>
      </c>
      <c r="U16" t="e">
        <v>#N/A</v>
      </c>
      <c r="V16" t="e">
        <v>#N/A</v>
      </c>
      <c r="W16" t="n">
        <v>-1</v>
      </c>
      <c r="X16" t="n">
        <v>-0.08133624700749063</v>
      </c>
      <c r="Y16" t="n">
        <v>0.6055586655380524</v>
      </c>
      <c r="AA16" t="e">
        <v>#N/A</v>
      </c>
      <c r="AB16" t="e">
        <v>#N/A</v>
      </c>
      <c r="AC16" t="n">
        <v>-1.000000021973424</v>
      </c>
      <c r="AD16" t="n">
        <v>-0.08030191560148836</v>
      </c>
      <c r="AE16" t="n">
        <v>0.6107776055452874</v>
      </c>
      <c r="AG16" t="e">
        <v>#N/A</v>
      </c>
      <c r="AH16" t="e">
        <v>#N/A</v>
      </c>
      <c r="AI16" t="n">
        <v>-1.000000023613087</v>
      </c>
      <c r="AJ16" t="n">
        <v>-0.08030208644513863</v>
      </c>
      <c r="AK16" t="n">
        <v>0.6107794484878263</v>
      </c>
      <c r="AM16" t="e">
        <v>#N/A</v>
      </c>
      <c r="AN16" t="e">
        <v>#N/A</v>
      </c>
      <c r="AO16" t="n">
        <v>-1.000000023592098</v>
      </c>
      <c r="AP16" t="n">
        <v>-0.08015986710439892</v>
      </c>
      <c r="AQ16" t="n">
        <v>0.6095817115305939</v>
      </c>
      <c r="AS16" t="e">
        <v>#N/A</v>
      </c>
      <c r="AT16" t="e">
        <v>#N/A</v>
      </c>
      <c r="AU16" t="n">
        <v>-1</v>
      </c>
      <c r="AV16" t="n">
        <v>-0.08008689289731519</v>
      </c>
      <c r="AW16" t="n">
        <v>0.6110558240607684</v>
      </c>
    </row>
    <row r="17">
      <c r="A17" t="inlineStr">
        <is>
          <t>m3.0_z0.00600_irv00_STANDARD_TDU9</t>
        </is>
      </c>
      <c r="C17" t="e">
        <v>#N/A</v>
      </c>
      <c r="D17" t="e">
        <v>#N/A</v>
      </c>
      <c r="E17" t="n">
        <v>-1.00000029743641</v>
      </c>
      <c r="F17" t="n">
        <v>-0.1666971476121937</v>
      </c>
      <c r="G17" t="n">
        <v>-0.6243378468995253</v>
      </c>
      <c r="I17" t="e">
        <v>#N/A</v>
      </c>
      <c r="J17" t="e">
        <v>#N/A</v>
      </c>
      <c r="K17" t="n">
        <v>-1.000000433728742</v>
      </c>
      <c r="L17" t="n">
        <v>-0.1666998893712733</v>
      </c>
      <c r="M17" t="n">
        <v>-0.6243490408253867</v>
      </c>
      <c r="O17" t="e">
        <v>#N/A</v>
      </c>
      <c r="P17" t="e">
        <v>#N/A</v>
      </c>
      <c r="Q17" t="n">
        <v>-1.000000433834121</v>
      </c>
      <c r="R17" t="n">
        <v>-0.1667437312087551</v>
      </c>
      <c r="S17" t="n">
        <v>-0.6244749854397803</v>
      </c>
      <c r="U17" t="e">
        <v>#N/A</v>
      </c>
      <c r="V17" t="e">
        <v>#N/A</v>
      </c>
      <c r="W17" t="n">
        <v>-1</v>
      </c>
      <c r="X17" t="n">
        <v>-0.1655949553117048</v>
      </c>
      <c r="Y17" t="n">
        <v>-0.6240011453364628</v>
      </c>
      <c r="AA17" t="e">
        <v>#N/A</v>
      </c>
      <c r="AB17" t="e">
        <v>#N/A</v>
      </c>
      <c r="AC17" t="n">
        <v>-1.000000295428016</v>
      </c>
      <c r="AD17" t="n">
        <v>-0.1660056977315083</v>
      </c>
      <c r="AE17" t="n">
        <v>-0.6250573601529474</v>
      </c>
      <c r="AG17" t="e">
        <v>#N/A</v>
      </c>
      <c r="AH17" t="e">
        <v>#N/A</v>
      </c>
      <c r="AI17" t="n">
        <v>-1.00000043321793</v>
      </c>
      <c r="AJ17" t="n">
        <v>-0.166008508044272</v>
      </c>
      <c r="AK17" t="n">
        <v>-0.6250687774103152</v>
      </c>
      <c r="AM17" t="e">
        <v>#N/A</v>
      </c>
      <c r="AN17" t="e">
        <v>#N/A</v>
      </c>
      <c r="AO17" t="n">
        <v>-1.00000043204587</v>
      </c>
      <c r="AP17" t="n">
        <v>-0.1655190208346352</v>
      </c>
      <c r="AQ17" t="n">
        <v>-0.6236682202139631</v>
      </c>
      <c r="AS17" t="e">
        <v>#N/A</v>
      </c>
      <c r="AT17" t="e">
        <v>#N/A</v>
      </c>
      <c r="AU17" t="n">
        <v>-1</v>
      </c>
      <c r="AV17" t="n">
        <v>-0.1648826833596398</v>
      </c>
      <c r="AW17" t="n">
        <v>-0.6247152186171636</v>
      </c>
    </row>
    <row r="18">
      <c r="A18" t="inlineStr">
        <is>
          <t>m4.0_z0.00100_irv00_STANDARD_TDU15</t>
        </is>
      </c>
      <c r="C18" t="e">
        <v>#N/A</v>
      </c>
      <c r="D18" t="e">
        <v>#N/A</v>
      </c>
      <c r="E18" t="n">
        <v>-1.000000065315421</v>
      </c>
      <c r="F18" t="n">
        <v>-0.2045720087640035</v>
      </c>
      <c r="G18" t="n">
        <v>0.1195167558143417</v>
      </c>
      <c r="I18" t="e">
        <v>#N/A</v>
      </c>
      <c r="J18" t="e">
        <v>#N/A</v>
      </c>
      <c r="K18" t="n">
        <v>-1.00000009117831</v>
      </c>
      <c r="L18" t="n">
        <v>-0.2045749657502079</v>
      </c>
      <c r="M18" t="n">
        <v>0.1195175856925018</v>
      </c>
      <c r="O18" t="e">
        <v>#N/A</v>
      </c>
      <c r="P18" t="e">
        <v>#N/A</v>
      </c>
      <c r="Q18" t="n">
        <v>-1.000000091195338</v>
      </c>
      <c r="R18" t="n">
        <v>-0.204621123057846</v>
      </c>
      <c r="S18" t="n">
        <v>0.1195134472942781</v>
      </c>
      <c r="U18" t="e">
        <v>#N/A</v>
      </c>
      <c r="V18" t="e">
        <v>#N/A</v>
      </c>
      <c r="W18" t="n">
        <v>-1</v>
      </c>
      <c r="X18" t="n">
        <v>-0.2035190362062309</v>
      </c>
      <c r="Y18" t="n">
        <v>0.1205614808267506</v>
      </c>
      <c r="AA18" t="e">
        <v>#N/A</v>
      </c>
      <c r="AB18" t="e">
        <v>#N/A</v>
      </c>
      <c r="AC18" t="n">
        <v>-1.000000064776962</v>
      </c>
      <c r="AD18" t="n">
        <v>-0.203942885272923</v>
      </c>
      <c r="AE18" t="n">
        <v>0.1225888383737939</v>
      </c>
      <c r="AG18" t="e">
        <v>#N/A</v>
      </c>
      <c r="AH18" t="e">
        <v>#N/A</v>
      </c>
      <c r="AI18" t="n">
        <v>-1.000000090942617</v>
      </c>
      <c r="AJ18" t="n">
        <v>-0.2039459267851617</v>
      </c>
      <c r="AK18" t="n">
        <v>0.1225897096043299</v>
      </c>
      <c r="AM18" t="e">
        <v>#N/A</v>
      </c>
      <c r="AN18" t="e">
        <v>#N/A</v>
      </c>
      <c r="AO18" t="n">
        <v>-1.000000090753565</v>
      </c>
      <c r="AP18" t="n">
        <v>-0.2034302467468412</v>
      </c>
      <c r="AQ18" t="n">
        <v>0.1226334464173369</v>
      </c>
      <c r="AS18" t="e">
        <v>#N/A</v>
      </c>
      <c r="AT18" t="e">
        <v>#N/A</v>
      </c>
      <c r="AU18" t="n">
        <v>-1</v>
      </c>
      <c r="AV18" t="n">
        <v>-0.202866894085143</v>
      </c>
      <c r="AW18" t="n">
        <v>0.1236588015071747</v>
      </c>
    </row>
    <row r="19">
      <c r="A19" t="inlineStr">
        <is>
          <t>m4.0_z0.02000_irv00_STANDARD_TDU8</t>
        </is>
      </c>
      <c r="C19" t="e">
        <v>#N/A</v>
      </c>
      <c r="D19" t="e">
        <v>#N/A</v>
      </c>
      <c r="E19" t="n">
        <v>-1.000000043878124</v>
      </c>
      <c r="F19" t="n">
        <v>0.0790831045405227</v>
      </c>
      <c r="G19" t="n">
        <v>-0.3027148110223976</v>
      </c>
      <c r="I19" t="e">
        <v>#N/A</v>
      </c>
      <c r="J19" t="e">
        <v>#N/A</v>
      </c>
      <c r="K19" t="n">
        <v>-1.000000022404546</v>
      </c>
      <c r="L19" t="n">
        <v>0.0790779409941773</v>
      </c>
      <c r="M19" t="n">
        <v>-0.3027083983082917</v>
      </c>
      <c r="O19" t="e">
        <v>#N/A</v>
      </c>
      <c r="P19" t="e">
        <v>#N/A</v>
      </c>
      <c r="Q19" t="n">
        <v>-1.00000002240857</v>
      </c>
      <c r="R19" t="n">
        <v>0.07914044881151228</v>
      </c>
      <c r="S19" t="n">
        <v>-0.3027384362745634</v>
      </c>
      <c r="U19" t="e">
        <v>#N/A</v>
      </c>
      <c r="V19" t="e">
        <v>#N/A</v>
      </c>
      <c r="W19" t="n">
        <v>-1</v>
      </c>
      <c r="X19" t="n">
        <v>0.07692142194623379</v>
      </c>
      <c r="Y19" t="n">
        <v>-0.3037618917657647</v>
      </c>
      <c r="AA19" t="e">
        <v>#N/A</v>
      </c>
      <c r="AB19" t="e">
        <v>#N/A</v>
      </c>
      <c r="AC19" t="n">
        <v>-1.000000043337446</v>
      </c>
      <c r="AD19" t="n">
        <v>0.08186257457021284</v>
      </c>
      <c r="AE19" t="n">
        <v>-0.302102745851629</v>
      </c>
      <c r="AG19" t="e">
        <v>#N/A</v>
      </c>
      <c r="AH19" t="e">
        <v>#N/A</v>
      </c>
      <c r="AI19" t="n">
        <v>-1.00000002230665</v>
      </c>
      <c r="AJ19" t="n">
        <v>0.08185743241879412</v>
      </c>
      <c r="AK19" t="n">
        <v>-0.3020963845554018</v>
      </c>
      <c r="AM19" t="e">
        <v>#N/A</v>
      </c>
      <c r="AN19" t="e">
        <v>#N/A</v>
      </c>
      <c r="AO19" t="n">
        <v>-1.000000022271744</v>
      </c>
      <c r="AP19" t="n">
        <v>0.0811606854443226</v>
      </c>
      <c r="AQ19" t="n">
        <v>-0.301763823977293</v>
      </c>
      <c r="AS19" t="e">
        <v>#N/A</v>
      </c>
      <c r="AT19" t="e">
        <v>#N/A</v>
      </c>
      <c r="AU19" t="n">
        <v>-1</v>
      </c>
      <c r="AV19" t="n">
        <v>0.07971251883186695</v>
      </c>
      <c r="AW19" t="n">
        <v>-0.3031430721892433</v>
      </c>
    </row>
    <row r="20">
      <c r="A20" t="inlineStr">
        <is>
          <t>m3.0_z0.00030_irv00_STANDARD_TDU13</t>
        </is>
      </c>
      <c r="C20" t="e">
        <v>#N/A</v>
      </c>
      <c r="D20" t="e">
        <v>#N/A</v>
      </c>
      <c r="E20" t="n">
        <v>-1.000000074810048</v>
      </c>
      <c r="F20" t="n">
        <v>-0.2375663101117365</v>
      </c>
      <c r="G20" t="n">
        <v>0.02865621658632023</v>
      </c>
      <c r="I20" t="e">
        <v>#N/A</v>
      </c>
      <c r="J20" t="e">
        <v>#N/A</v>
      </c>
      <c r="K20" t="n">
        <v>-1.000000117486408</v>
      </c>
      <c r="L20" t="n">
        <v>-0.237570685825719</v>
      </c>
      <c r="M20" t="n">
        <v>0.02865510529177566</v>
      </c>
      <c r="O20" t="e">
        <v>#N/A</v>
      </c>
      <c r="P20" t="e">
        <v>#N/A</v>
      </c>
      <c r="Q20" t="n">
        <v>-1.000000117507072</v>
      </c>
      <c r="R20" t="n">
        <v>-0.2376256869003063</v>
      </c>
      <c r="S20" t="n">
        <v>0.02863000147190263</v>
      </c>
      <c r="U20" t="e">
        <v>#N/A</v>
      </c>
      <c r="V20" t="e">
        <v>#N/A</v>
      </c>
      <c r="W20" t="n">
        <v>-1</v>
      </c>
      <c r="X20" t="n">
        <v>-0.2362888447773453</v>
      </c>
      <c r="Y20" t="n">
        <v>0.02985374674252828</v>
      </c>
      <c r="AA20" t="e">
        <v>#N/A</v>
      </c>
      <c r="AB20" t="e">
        <v>#N/A</v>
      </c>
      <c r="AC20" t="n">
        <v>-1.000000074233842</v>
      </c>
      <c r="AD20" t="n">
        <v>-0.2371302857040458</v>
      </c>
      <c r="AE20" t="n">
        <v>0.03093670703613327</v>
      </c>
      <c r="AG20" t="e">
        <v>#N/A</v>
      </c>
      <c r="AH20" t="e">
        <v>#N/A</v>
      </c>
      <c r="AI20" t="n">
        <v>-1.000000117197946</v>
      </c>
      <c r="AJ20" t="n">
        <v>-0.2371347523089154</v>
      </c>
      <c r="AK20" t="n">
        <v>0.03093559746916614</v>
      </c>
      <c r="AM20" t="e">
        <v>#N/A</v>
      </c>
      <c r="AN20" t="e">
        <v>#N/A</v>
      </c>
      <c r="AO20" t="n">
        <v>-1.000000116932811</v>
      </c>
      <c r="AP20" t="n">
        <v>-0.2365211365082772</v>
      </c>
      <c r="AQ20" t="n">
        <v>0.0312130451460497</v>
      </c>
      <c r="AS20" t="e">
        <v>#N/A</v>
      </c>
      <c r="AT20" t="e">
        <v>#N/A</v>
      </c>
      <c r="AU20" t="n">
        <v>-1</v>
      </c>
      <c r="AV20" t="n">
        <v>-0.235832884772445</v>
      </c>
      <c r="AW20" t="n">
        <v>0.03215520520544959</v>
      </c>
    </row>
    <row r="21">
      <c r="A21" t="inlineStr">
        <is>
          <t>m4.0_z0.00600_irv00_STANDARD_TDU9</t>
        </is>
      </c>
      <c r="C21" t="e">
        <v>#N/A</v>
      </c>
      <c r="D21" t="e">
        <v>#N/A</v>
      </c>
      <c r="E21" t="n">
        <v>-1.000000089091957</v>
      </c>
      <c r="F21" t="n">
        <v>-0.1683575227040546</v>
      </c>
      <c r="G21" t="n">
        <v>-0.5422015632505772</v>
      </c>
      <c r="I21" t="e">
        <v>#N/A</v>
      </c>
      <c r="J21" t="e">
        <v>#N/A</v>
      </c>
      <c r="K21" t="n">
        <v>-1.00000011245892</v>
      </c>
      <c r="L21" t="n">
        <v>-0.1683589752384843</v>
      </c>
      <c r="M21" t="n">
        <v>-0.5422077172569507</v>
      </c>
      <c r="O21" t="e">
        <v>#N/A</v>
      </c>
      <c r="P21" t="e">
        <v>#N/A</v>
      </c>
      <c r="Q21" t="n">
        <v>-1.000000112483693</v>
      </c>
      <c r="R21" t="n">
        <v>-0.168392784312506</v>
      </c>
      <c r="S21" t="n">
        <v>-0.5423163608162872</v>
      </c>
      <c r="U21" t="e">
        <v>#N/A</v>
      </c>
      <c r="V21" t="e">
        <v>#N/A</v>
      </c>
      <c r="W21" t="n">
        <v>-1</v>
      </c>
      <c r="X21" t="n">
        <v>-0.1676544194751448</v>
      </c>
      <c r="Y21" t="n">
        <v>-0.5419356744007171</v>
      </c>
      <c r="AA21" t="e">
        <v>#N/A</v>
      </c>
      <c r="AB21" t="e">
        <v>#N/A</v>
      </c>
      <c r="AC21" t="n">
        <v>-1.000000088385855</v>
      </c>
      <c r="AD21" t="n">
        <v>-0.1675339943985055</v>
      </c>
      <c r="AE21" t="n">
        <v>-0.542691712671628</v>
      </c>
      <c r="AG21" t="e">
        <v>#N/A</v>
      </c>
      <c r="AH21" t="e">
        <v>#N/A</v>
      </c>
      <c r="AI21" t="n">
        <v>-1.00000011224859</v>
      </c>
      <c r="AJ21" t="n">
        <v>-0.1675355025773606</v>
      </c>
      <c r="AK21" t="n">
        <v>-0.5426980633060776</v>
      </c>
      <c r="AM21" t="e">
        <v>#N/A</v>
      </c>
      <c r="AN21" t="e">
        <v>#N/A</v>
      </c>
      <c r="AO21" t="n">
        <v>-1.000000111983458</v>
      </c>
      <c r="AP21" t="n">
        <v>-0.1671575204418437</v>
      </c>
      <c r="AQ21" t="n">
        <v>-0.541489755194965</v>
      </c>
      <c r="AS21" t="e">
        <v>#N/A</v>
      </c>
      <c r="AT21" t="e">
        <v>#N/A</v>
      </c>
      <c r="AU21" t="n">
        <v>-1</v>
      </c>
      <c r="AV21" t="n">
        <v>-0.1668092132931999</v>
      </c>
      <c r="AW21" t="n">
        <v>-0.5424181371181953</v>
      </c>
    </row>
    <row r="22">
      <c r="A22" t="inlineStr">
        <is>
          <t>m3.0_z0.02000_irv00_STANDARD_TDU14</t>
        </is>
      </c>
      <c r="C22" t="e">
        <v>#N/A</v>
      </c>
      <c r="D22" t="e">
        <v>#N/A</v>
      </c>
      <c r="E22" t="n">
        <v>-1.000000100453979</v>
      </c>
      <c r="F22" t="n">
        <v>0.05019132330419396</v>
      </c>
      <c r="G22" t="n">
        <v>-0.260293309229942</v>
      </c>
      <c r="I22" t="e">
        <v>#N/A</v>
      </c>
      <c r="J22" t="e">
        <v>#N/A</v>
      </c>
      <c r="K22" t="n">
        <v>-1.000000030914797</v>
      </c>
      <c r="L22" t="n">
        <v>0.0501829213915883</v>
      </c>
      <c r="M22" t="n">
        <v>-0.2602873597755346</v>
      </c>
      <c r="O22" t="e">
        <v>#N/A</v>
      </c>
      <c r="P22" t="e">
        <v>#N/A</v>
      </c>
      <c r="Q22" t="n">
        <v>-1.000000030926756</v>
      </c>
      <c r="R22" t="n">
        <v>0.0502614207738015</v>
      </c>
      <c r="S22" t="n">
        <v>-0.2602973043083425</v>
      </c>
      <c r="U22" t="e">
        <v>#N/A</v>
      </c>
      <c r="V22" t="e">
        <v>#N/A</v>
      </c>
      <c r="W22" t="n">
        <v>-1</v>
      </c>
      <c r="X22" t="n">
        <v>0.04729578314927595</v>
      </c>
      <c r="Y22" t="n">
        <v>-0.2618163911518498</v>
      </c>
      <c r="AA22" t="e">
        <v>#N/A</v>
      </c>
      <c r="AB22" t="e">
        <v>#N/A</v>
      </c>
      <c r="AC22" t="n">
        <v>-1.000000099503628</v>
      </c>
      <c r="AD22" t="n">
        <v>0.05272040765058605</v>
      </c>
      <c r="AE22" t="n">
        <v>-0.2595520435610954</v>
      </c>
      <c r="AG22" t="e">
        <v>#N/A</v>
      </c>
      <c r="AH22" t="e">
        <v>#N/A</v>
      </c>
      <c r="AI22" t="n">
        <v>-1.000000030883652</v>
      </c>
      <c r="AJ22" t="n">
        <v>0.05271200051128432</v>
      </c>
      <c r="AK22" t="n">
        <v>-0.2595461335566325</v>
      </c>
      <c r="AM22" t="e">
        <v>#N/A</v>
      </c>
      <c r="AN22" t="e">
        <v>#N/A</v>
      </c>
      <c r="AO22" t="n">
        <v>-1.000000030791218</v>
      </c>
      <c r="AP22" t="n">
        <v>0.05183702096864975</v>
      </c>
      <c r="AQ22" t="n">
        <v>-0.2594373351184375</v>
      </c>
      <c r="AS22" t="e">
        <v>#N/A</v>
      </c>
      <c r="AT22" t="e">
        <v>#N/A</v>
      </c>
      <c r="AU22" t="n">
        <v>-1</v>
      </c>
      <c r="AV22" t="n">
        <v>0.04982984042493187</v>
      </c>
      <c r="AW22" t="n">
        <v>-0.2610712779065955</v>
      </c>
    </row>
    <row r="23">
      <c r="A23" t="inlineStr">
        <is>
          <t>m3.0_z0.00100_irv00_STANDARD_TDU11</t>
        </is>
      </c>
      <c r="C23" t="e">
        <v>#N/A</v>
      </c>
      <c r="D23" t="e">
        <v>#N/A</v>
      </c>
      <c r="E23" t="n">
        <v>-1.000000188512429</v>
      </c>
      <c r="F23" t="n">
        <v>-0.3055266471008178</v>
      </c>
      <c r="G23" t="n">
        <v>-0.07244345148205156</v>
      </c>
      <c r="I23" t="e">
        <v>#N/A</v>
      </c>
      <c r="J23" t="e">
        <v>#N/A</v>
      </c>
      <c r="K23" t="n">
        <v>-1.000000337783636</v>
      </c>
      <c r="L23" t="n">
        <v>-0.3055346303061472</v>
      </c>
      <c r="M23" t="n">
        <v>-0.07244865266999029</v>
      </c>
      <c r="O23" t="e">
        <v>#N/A</v>
      </c>
      <c r="P23" t="e">
        <v>#N/A</v>
      </c>
      <c r="Q23" t="n">
        <v>-1.000000337858298</v>
      </c>
      <c r="R23" t="n">
        <v>-0.3056062525397493</v>
      </c>
      <c r="S23" t="n">
        <v>-0.07250069139238978</v>
      </c>
      <c r="U23" t="e">
        <v>#N/A</v>
      </c>
      <c r="V23" t="e">
        <v>#N/A</v>
      </c>
      <c r="W23" t="n">
        <v>-1</v>
      </c>
      <c r="X23" t="n">
        <v>-0.3038498126449302</v>
      </c>
      <c r="Y23" t="n">
        <v>-0.07093522035339199</v>
      </c>
      <c r="AA23" t="e">
        <v>#N/A</v>
      </c>
      <c r="AB23" t="e">
        <v>#N/A</v>
      </c>
      <c r="AC23" t="n">
        <v>-1.000000187327821</v>
      </c>
      <c r="AD23" t="n">
        <v>-0.3053791489959767</v>
      </c>
      <c r="AE23" t="n">
        <v>-0.07058043994478957</v>
      </c>
      <c r="AG23" t="e">
        <v>#N/A</v>
      </c>
      <c r="AH23" t="e">
        <v>#N/A</v>
      </c>
      <c r="AI23" t="n">
        <v>-1.000000337244189</v>
      </c>
      <c r="AJ23" t="n">
        <v>-0.3053872626422141</v>
      </c>
      <c r="AK23" t="n">
        <v>-0.07058568726184894</v>
      </c>
      <c r="AM23" t="e">
        <v>#N/A</v>
      </c>
      <c r="AN23" t="e">
        <v>#N/A</v>
      </c>
      <c r="AO23" t="n">
        <v>-1.000000336422188</v>
      </c>
      <c r="AP23" t="n">
        <v>-0.3045886462335839</v>
      </c>
      <c r="AQ23" t="n">
        <v>-0.07000820408928073</v>
      </c>
      <c r="AS23" t="e">
        <v>#N/A</v>
      </c>
      <c r="AT23" t="e">
        <v>#N/A</v>
      </c>
      <c r="AU23" t="n">
        <v>-1</v>
      </c>
      <c r="AV23" t="n">
        <v>-0.3036826060933109</v>
      </c>
      <c r="AW23" t="n">
        <v>-0.06905154327862921</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130Ba</t>
        </is>
      </c>
      <c r="J26" t="inlineStr">
        <is>
          <t>132Ba</t>
        </is>
      </c>
      <c r="K26" t="inlineStr">
        <is>
          <t>135Ba</t>
        </is>
      </c>
      <c r="L26" t="inlineStr">
        <is>
          <t>136Ba</t>
        </is>
      </c>
      <c r="M26" t="inlineStr">
        <is>
          <t>137Ba</t>
        </is>
      </c>
      <c r="O26" t="inlineStr">
        <is>
          <t>130Ba</t>
        </is>
      </c>
      <c r="P26" t="inlineStr">
        <is>
          <t>132Ba</t>
        </is>
      </c>
      <c r="Q26" t="inlineStr">
        <is>
          <t>135Ba</t>
        </is>
      </c>
      <c r="R26" t="inlineStr">
        <is>
          <t>136Ba</t>
        </is>
      </c>
      <c r="S26" t="inlineStr">
        <is>
          <t>137Ba</t>
        </is>
      </c>
      <c r="U26" t="inlineStr">
        <is>
          <t>130Ba</t>
        </is>
      </c>
      <c r="V26" t="inlineStr">
        <is>
          <t>132Ba</t>
        </is>
      </c>
      <c r="W26" t="inlineStr">
        <is>
          <t>135Ba</t>
        </is>
      </c>
      <c r="X26" t="inlineStr">
        <is>
          <t>136Ba</t>
        </is>
      </c>
      <c r="Y26" t="inlineStr">
        <is>
          <t>137Ba</t>
        </is>
      </c>
      <c r="AA26" t="inlineStr">
        <is>
          <t>130Ba</t>
        </is>
      </c>
      <c r="AB26" t="inlineStr">
        <is>
          <t>132Ba</t>
        </is>
      </c>
      <c r="AC26" t="inlineStr">
        <is>
          <t>135Ba</t>
        </is>
      </c>
      <c r="AD26" t="inlineStr">
        <is>
          <t>136Ba</t>
        </is>
      </c>
      <c r="AE26" t="inlineStr">
        <is>
          <t>137Ba</t>
        </is>
      </c>
      <c r="AG26" t="inlineStr">
        <is>
          <t>130Ba</t>
        </is>
      </c>
      <c r="AH26" t="inlineStr">
        <is>
          <t>132Ba</t>
        </is>
      </c>
      <c r="AI26" t="inlineStr">
        <is>
          <t>135Ba</t>
        </is>
      </c>
      <c r="AJ26" t="inlineStr">
        <is>
          <t>136Ba</t>
        </is>
      </c>
      <c r="AK26" t="inlineStr">
        <is>
          <t>137Ba</t>
        </is>
      </c>
      <c r="AM26" t="inlineStr">
        <is>
          <t>130Ba</t>
        </is>
      </c>
      <c r="AN26" t="inlineStr">
        <is>
          <t>132Ba</t>
        </is>
      </c>
      <c r="AO26" t="inlineStr">
        <is>
          <t>135Ba</t>
        </is>
      </c>
      <c r="AP26" t="inlineStr">
        <is>
          <t>136Ba</t>
        </is>
      </c>
      <c r="AQ26" t="inlineStr">
        <is>
          <t>137Ba</t>
        </is>
      </c>
      <c r="AS26" t="inlineStr">
        <is>
          <t>130Ba</t>
        </is>
      </c>
      <c r="AT26" t="inlineStr">
        <is>
          <t>132Ba</t>
        </is>
      </c>
      <c r="AU26" t="inlineStr">
        <is>
          <t>135Ba</t>
        </is>
      </c>
      <c r="AV26" t="inlineStr">
        <is>
          <t>136Ba</t>
        </is>
      </c>
      <c r="AW26" t="inlineStr">
        <is>
          <t>137Ba</t>
        </is>
      </c>
    </row>
    <row r="27">
      <c r="A27" t="inlineStr">
        <is>
          <t>m3.0_z0.00800_irv00_STANDARD_TDU10</t>
        </is>
      </c>
      <c r="I27" t="e">
        <v>#N/A</v>
      </c>
      <c r="J27" t="e">
        <v>#N/A</v>
      </c>
      <c r="K27" t="n">
        <v>0.9999999747875651</v>
      </c>
      <c r="L27" t="n">
        <v>1.000038581655805</v>
      </c>
      <c r="M27" t="n">
        <v>0.9999971992521103</v>
      </c>
      <c r="O27" t="e">
        <v>#N/A</v>
      </c>
      <c r="P27" t="e">
        <v>#N/A</v>
      </c>
      <c r="Q27" t="n">
        <v>0.9999999748830003</v>
      </c>
      <c r="R27" t="n">
        <v>0.9948094605846679</v>
      </c>
      <c r="S27" t="n">
        <v>1.000180204420762</v>
      </c>
      <c r="U27" t="e">
        <v>#N/A</v>
      </c>
      <c r="V27" t="e">
        <v>#N/A</v>
      </c>
      <c r="W27" t="n">
        <v>0.9999996411872596</v>
      </c>
      <c r="X27" t="n">
        <v>1.209540431929331</v>
      </c>
      <c r="Y27" t="n">
        <v>1.000182090400382</v>
      </c>
      <c r="AA27" t="e">
        <v>#N/A</v>
      </c>
      <c r="AB27" t="e">
        <v>#N/A</v>
      </c>
      <c r="AC27" t="n">
        <v>0.9999999972510888</v>
      </c>
      <c r="AD27" t="n">
        <v>-0.5359810752781926</v>
      </c>
      <c r="AE27" t="n">
        <v>1.000247868593659</v>
      </c>
      <c r="AG27" t="e">
        <v>#N/A</v>
      </c>
      <c r="AH27" t="e">
        <v>#N/A</v>
      </c>
      <c r="AI27" t="n">
        <v>0.9999999745469503</v>
      </c>
      <c r="AJ27" t="n">
        <v>-0.5359473945534393</v>
      </c>
      <c r="AK27" t="n">
        <v>1.000245323899033</v>
      </c>
      <c r="AM27" t="e">
        <v>#N/A</v>
      </c>
      <c r="AN27" t="e">
        <v>#N/A</v>
      </c>
      <c r="AO27" t="n">
        <v>0.9999999735398057</v>
      </c>
      <c r="AP27" t="n">
        <v>-0.4789204427935349</v>
      </c>
      <c r="AQ27" t="n">
        <v>0.998210902624862</v>
      </c>
      <c r="AS27" t="e">
        <v>#N/A</v>
      </c>
      <c r="AT27" t="e">
        <v>#N/A</v>
      </c>
      <c r="AU27" t="n">
        <v>0.9999996411872596</v>
      </c>
      <c r="AV27" t="n">
        <v>-0.3456347371257271</v>
      </c>
      <c r="AW27" t="n">
        <v>1.000413021869611</v>
      </c>
    </row>
    <row r="28">
      <c r="A28" t="inlineStr">
        <is>
          <t>m3.0_z0.01400_irv00_STANDARD_TDU13</t>
        </is>
      </c>
      <c r="I28" t="e">
        <v>#N/A</v>
      </c>
      <c r="J28" t="e">
        <v>#N/A</v>
      </c>
      <c r="K28" t="n">
        <v>0.9999998654176319</v>
      </c>
      <c r="L28" t="n">
        <v>0.9999394733832084</v>
      </c>
      <c r="M28" t="n">
        <v>0.999979004914882</v>
      </c>
      <c r="O28" t="e">
        <v>#N/A</v>
      </c>
      <c r="P28" t="e">
        <v>#N/A</v>
      </c>
      <c r="Q28" t="n">
        <v>0.9999998654418125</v>
      </c>
      <c r="R28" t="n">
        <v>1.000576525080492</v>
      </c>
      <c r="S28" t="n">
        <v>1.000043960250016</v>
      </c>
      <c r="U28" t="e">
        <v>#N/A</v>
      </c>
      <c r="V28" t="e">
        <v>#N/A</v>
      </c>
      <c r="W28" t="n">
        <v>0.9999997854106989</v>
      </c>
      <c r="X28" t="n">
        <v>0.978684095897474</v>
      </c>
      <c r="Y28" t="n">
        <v>1.004804014354708</v>
      </c>
      <c r="AA28" t="e">
        <v>#N/A</v>
      </c>
      <c r="AB28" t="e">
        <v>#N/A</v>
      </c>
      <c r="AC28" t="n">
        <v>0.9999999981503689</v>
      </c>
      <c r="AD28" t="n">
        <v>1.021806948699214</v>
      </c>
      <c r="AE28" t="n">
        <v>0.9971943765476228</v>
      </c>
      <c r="AG28" t="e">
        <v>#N/A</v>
      </c>
      <c r="AH28" t="e">
        <v>#N/A</v>
      </c>
      <c r="AI28" t="n">
        <v>0.9999998653918902</v>
      </c>
      <c r="AJ28" t="n">
        <v>1.021746553867185</v>
      </c>
      <c r="AK28" t="n">
        <v>0.997173536522965</v>
      </c>
      <c r="AM28" t="e">
        <v>#N/A</v>
      </c>
      <c r="AN28" t="e">
        <v>#N/A</v>
      </c>
      <c r="AO28" t="n">
        <v>0.9999998651279877</v>
      </c>
      <c r="AP28" t="n">
        <v>1.014651311957093</v>
      </c>
      <c r="AQ28" t="n">
        <v>0.9964571005540896</v>
      </c>
      <c r="AS28" t="e">
        <v>#N/A</v>
      </c>
      <c r="AT28" t="e">
        <v>#N/A</v>
      </c>
      <c r="AU28" t="n">
        <v>0.9999997854106989</v>
      </c>
      <c r="AV28" t="n">
        <v>1.000564702428604</v>
      </c>
      <c r="AW28" t="n">
        <v>1.001978189379539</v>
      </c>
    </row>
    <row r="29">
      <c r="A29" t="inlineStr">
        <is>
          <t>m4.0_z0.00800_irv00_STANDARD_TDU9</t>
        </is>
      </c>
      <c r="I29" t="e">
        <v>#N/A</v>
      </c>
      <c r="J29" t="e">
        <v>#N/A</v>
      </c>
      <c r="K29" t="n">
        <v>1.000000012975494</v>
      </c>
      <c r="L29" t="n">
        <v>1.000008146375249</v>
      </c>
      <c r="M29" t="n">
        <v>1.00001014438173</v>
      </c>
      <c r="O29" t="e">
        <v>#N/A</v>
      </c>
      <c r="P29" t="e">
        <v>#N/A</v>
      </c>
      <c r="Q29" t="n">
        <v>1.000000012985984</v>
      </c>
      <c r="R29" t="n">
        <v>1.000222944788578</v>
      </c>
      <c r="S29" t="n">
        <v>1.00020702918189</v>
      </c>
      <c r="U29" t="e">
        <v>#N/A</v>
      </c>
      <c r="V29" t="e">
        <v>#N/A</v>
      </c>
      <c r="W29" t="n">
        <v>0.9999999409251464</v>
      </c>
      <c r="X29" t="n">
        <v>0.9952768067499069</v>
      </c>
      <c r="Y29" t="n">
        <v>0.9996459313486185</v>
      </c>
      <c r="AA29" t="e">
        <v>#N/A</v>
      </c>
      <c r="AB29" t="e">
        <v>#N/A</v>
      </c>
      <c r="AC29" t="n">
        <v>0.9999999994682032</v>
      </c>
      <c r="AD29" t="n">
        <v>0.9927377504001896</v>
      </c>
      <c r="AE29" t="n">
        <v>1.001459486202222</v>
      </c>
      <c r="AG29" t="e">
        <v>#N/A</v>
      </c>
      <c r="AH29" t="e">
        <v>#N/A</v>
      </c>
      <c r="AI29" t="n">
        <v>1.000000012768954</v>
      </c>
      <c r="AJ29" t="n">
        <v>0.9927462688833587</v>
      </c>
      <c r="AK29" t="n">
        <v>1.001470014563367</v>
      </c>
      <c r="AM29" t="e">
        <v>#N/A</v>
      </c>
      <c r="AN29" t="e">
        <v>#N/A</v>
      </c>
      <c r="AO29" t="n">
        <v>1.000000012630086</v>
      </c>
      <c r="AP29" t="n">
        <v>0.9903416599369536</v>
      </c>
      <c r="AQ29" t="n">
        <v>0.9992794823479044</v>
      </c>
      <c r="AS29" t="e">
        <v>#N/A</v>
      </c>
      <c r="AT29" t="e">
        <v>#N/A</v>
      </c>
      <c r="AU29" t="n">
        <v>0.9999999409251464</v>
      </c>
      <c r="AV29" t="n">
        <v>0.9878424230252497</v>
      </c>
      <c r="AW29" t="n">
        <v>1.001093673087707</v>
      </c>
    </row>
    <row r="30">
      <c r="A30" t="inlineStr">
        <is>
          <t>m4.0_z0.01400_irv00_STANDARD_TDU8</t>
        </is>
      </c>
      <c r="I30" t="e">
        <v>#N/A</v>
      </c>
      <c r="J30" t="e">
        <v>#N/A</v>
      </c>
      <c r="K30" t="n">
        <v>0.9999999848633414</v>
      </c>
      <c r="L30" t="n">
        <v>0.9999558142045668</v>
      </c>
      <c r="M30" t="n">
        <v>0.9999833440205664</v>
      </c>
      <c r="O30" t="e">
        <v>#N/A</v>
      </c>
      <c r="P30" t="e">
        <v>#N/A</v>
      </c>
      <c r="Q30" t="n">
        <v>0.9999999848710452</v>
      </c>
      <c r="R30" t="n">
        <v>1.00073046894033</v>
      </c>
      <c r="S30" t="n">
        <v>1.000123155679927</v>
      </c>
      <c r="U30" t="e">
        <v>#N/A</v>
      </c>
      <c r="V30" t="e">
        <v>#N/A</v>
      </c>
      <c r="W30" t="n">
        <v>0.9999999571477237</v>
      </c>
      <c r="X30" t="n">
        <v>0.9732834544679676</v>
      </c>
      <c r="Y30" t="n">
        <v>1.001869191305366</v>
      </c>
      <c r="AA30" t="e">
        <v>#N/A</v>
      </c>
      <c r="AB30" t="e">
        <v>#N/A</v>
      </c>
      <c r="AC30" t="n">
        <v>0.9999999994781952</v>
      </c>
      <c r="AD30" t="n">
        <v>1.04536569546329</v>
      </c>
      <c r="AE30" t="n">
        <v>0.9991472282929083</v>
      </c>
      <c r="AG30" t="e">
        <v>#N/A</v>
      </c>
      <c r="AH30" t="e">
        <v>#N/A</v>
      </c>
      <c r="AI30" t="n">
        <v>0.9999999847399381</v>
      </c>
      <c r="AJ30" t="n">
        <v>1.045322046565436</v>
      </c>
      <c r="AK30" t="n">
        <v>0.999130776439083</v>
      </c>
      <c r="AM30" t="e">
        <v>#N/A</v>
      </c>
      <c r="AN30" t="e">
        <v>#N/A</v>
      </c>
      <c r="AO30" t="n">
        <v>0.999999984698881</v>
      </c>
      <c r="AP30" t="n">
        <v>1.036698531093142</v>
      </c>
      <c r="AQ30" t="n">
        <v>0.9975781640528258</v>
      </c>
      <c r="AS30" t="e">
        <v>#N/A</v>
      </c>
      <c r="AT30" t="e">
        <v>#N/A</v>
      </c>
      <c r="AU30" t="n">
        <v>0.9999999571477237</v>
      </c>
      <c r="AV30" t="n">
        <v>1.018951358682969</v>
      </c>
      <c r="AW30" t="n">
        <v>1.000992835283672</v>
      </c>
    </row>
    <row r="31">
      <c r="A31" t="inlineStr">
        <is>
          <t>m3.0_z0.01000_irv00_STANDARD_TDU11</t>
        </is>
      </c>
      <c r="I31" t="e">
        <v>#N/A</v>
      </c>
      <c r="J31" t="e">
        <v>#N/A</v>
      </c>
      <c r="K31" t="n">
        <v>0.9999998754715521</v>
      </c>
      <c r="L31" t="n">
        <v>0.9999636587216498</v>
      </c>
      <c r="M31" t="n">
        <v>0.9999842433244468</v>
      </c>
      <c r="O31" t="e">
        <v>#N/A</v>
      </c>
      <c r="P31" t="e">
        <v>#N/A</v>
      </c>
      <c r="Q31" t="n">
        <v>0.9999998755301006</v>
      </c>
      <c r="R31" t="n">
        <v>1.00063036888544</v>
      </c>
      <c r="S31" t="n">
        <v>1.000125107624116</v>
      </c>
      <c r="U31" t="e">
        <v>#N/A</v>
      </c>
      <c r="V31" t="e">
        <v>#N/A</v>
      </c>
      <c r="W31" t="n">
        <v>0.9999996920287788</v>
      </c>
      <c r="X31" t="n">
        <v>0.9775226695342589</v>
      </c>
      <c r="Y31" t="n">
        <v>1.001828177391697</v>
      </c>
      <c r="AA31" t="e">
        <v>#N/A</v>
      </c>
      <c r="AB31" t="e">
        <v>#N/A</v>
      </c>
      <c r="AC31" t="n">
        <v>0.9999999974775741</v>
      </c>
      <c r="AD31" t="n">
        <v>1.033132875764997</v>
      </c>
      <c r="AE31" t="n">
        <v>0.9990795553618507</v>
      </c>
      <c r="AG31" t="e">
        <v>#N/A</v>
      </c>
      <c r="AH31" t="e">
        <v>#N/A</v>
      </c>
      <c r="AI31" t="n">
        <v>0.9999998753934298</v>
      </c>
      <c r="AJ31" t="n">
        <v>1.033096951862672</v>
      </c>
      <c r="AK31" t="n">
        <v>0.9990639782958648</v>
      </c>
      <c r="AM31" t="e">
        <v>#N/A</v>
      </c>
      <c r="AN31" t="e">
        <v>#N/A</v>
      </c>
      <c r="AO31" t="n">
        <v>0.9999998748028142</v>
      </c>
      <c r="AP31" t="n">
        <v>1.025683485714702</v>
      </c>
      <c r="AQ31" t="n">
        <v>0.9974998161223508</v>
      </c>
      <c r="AS31" t="e">
        <v>#N/A</v>
      </c>
      <c r="AT31" t="e">
        <v>#N/A</v>
      </c>
      <c r="AU31" t="n">
        <v>0.9999996920287788</v>
      </c>
      <c r="AV31" t="n">
        <v>1.010890148074451</v>
      </c>
      <c r="AW31" t="n">
        <v>1.000886903109289</v>
      </c>
    </row>
    <row r="32">
      <c r="A32" t="inlineStr">
        <is>
          <t>m3.0_z0.00200_irv00_STANDARD_TDU10</t>
        </is>
      </c>
      <c r="I32" t="e">
        <v>#N/A</v>
      </c>
      <c r="J32" t="e">
        <v>#N/A</v>
      </c>
      <c r="K32" t="n">
        <v>1.000000174510466</v>
      </c>
      <c r="L32" t="n">
        <v>1.000031828435021</v>
      </c>
      <c r="M32" t="n">
        <v>1.000042380175897</v>
      </c>
      <c r="O32" t="e">
        <v>#N/A</v>
      </c>
      <c r="P32" t="e">
        <v>#N/A</v>
      </c>
      <c r="Q32" t="n">
        <v>1.000000174581096</v>
      </c>
      <c r="R32" t="n">
        <v>1.000270143934177</v>
      </c>
      <c r="S32" t="n">
        <v>1.000297859833841</v>
      </c>
      <c r="U32" t="e">
        <v>#N/A</v>
      </c>
      <c r="V32" t="e">
        <v>#N/A</v>
      </c>
      <c r="W32" t="n">
        <v>0.9999998157553025</v>
      </c>
      <c r="X32" t="n">
        <v>0.9943613525250885</v>
      </c>
      <c r="Y32" t="n">
        <v>0.9973631571691945</v>
      </c>
      <c r="AA32" t="e">
        <v>#N/A</v>
      </c>
      <c r="AB32" t="e">
        <v>#N/A</v>
      </c>
      <c r="AC32" t="n">
        <v>0.9999999989097612</v>
      </c>
      <c r="AD32" t="n">
        <v>1.000065652672184</v>
      </c>
      <c r="AE32" t="n">
        <v>0.9991201541425271</v>
      </c>
      <c r="AG32" t="e">
        <v>#N/A</v>
      </c>
      <c r="AH32" t="e">
        <v>#N/A</v>
      </c>
      <c r="AI32" t="n">
        <v>1.000000173888907</v>
      </c>
      <c r="AJ32" t="n">
        <v>1.000097937535708</v>
      </c>
      <c r="AK32" t="n">
        <v>0.9991629942727227</v>
      </c>
      <c r="AM32" t="e">
        <v>#N/A</v>
      </c>
      <c r="AN32" t="e">
        <v>#N/A</v>
      </c>
      <c r="AO32" t="n">
        <v>1.000000173052785</v>
      </c>
      <c r="AP32" t="n">
        <v>0.9974413494452458</v>
      </c>
      <c r="AQ32" t="n">
        <v>0.9963232792265682</v>
      </c>
      <c r="AS32" t="e">
        <v>#N/A</v>
      </c>
      <c r="AT32" t="e">
        <v>#N/A</v>
      </c>
      <c r="AU32" t="n">
        <v>0.9999998157553025</v>
      </c>
      <c r="AV32" t="n">
        <v>0.9943708013525363</v>
      </c>
      <c r="AW32" t="n">
        <v>0.9964551735172598</v>
      </c>
    </row>
    <row r="33">
      <c r="A33" t="inlineStr">
        <is>
          <t>m4.0_z0.00200_irv00_STANDARD_TDU15</t>
        </is>
      </c>
      <c r="I33" t="e">
        <v>#N/A</v>
      </c>
      <c r="J33" t="e">
        <v>#N/A</v>
      </c>
      <c r="K33" t="n">
        <v>1.00000003581034</v>
      </c>
      <c r="L33" t="n">
        <v>1.000023211776625</v>
      </c>
      <c r="M33" t="n">
        <v>1.00003708509039</v>
      </c>
      <c r="O33" t="e">
        <v>#N/A</v>
      </c>
      <c r="P33" t="e">
        <v>#N/A</v>
      </c>
      <c r="Q33" t="n">
        <v>1.000000035824258</v>
      </c>
      <c r="R33" t="n">
        <v>1.000253700982279</v>
      </c>
      <c r="S33" t="n">
        <v>1.000368232210006</v>
      </c>
      <c r="U33" t="e">
        <v>#N/A</v>
      </c>
      <c r="V33" t="e">
        <v>#N/A</v>
      </c>
      <c r="W33" t="n">
        <v>0.9999999418266474</v>
      </c>
      <c r="X33" t="n">
        <v>0.9946651963898242</v>
      </c>
      <c r="Y33" t="n">
        <v>0.9943853826554846</v>
      </c>
      <c r="AA33" t="e">
        <v>#N/A</v>
      </c>
      <c r="AB33" t="e">
        <v>#N/A</v>
      </c>
      <c r="AC33" t="n">
        <v>0.9999999995348166</v>
      </c>
      <c r="AD33" t="n">
        <v>0.999278637917732</v>
      </c>
      <c r="AE33" t="n">
        <v>0.9931963915622927</v>
      </c>
      <c r="AG33" t="e">
        <v>#N/A</v>
      </c>
      <c r="AH33" t="e">
        <v>#N/A</v>
      </c>
      <c r="AI33" t="n">
        <v>1.000000035513693</v>
      </c>
      <c r="AJ33" t="n">
        <v>0.9993023349761946</v>
      </c>
      <c r="AK33" t="n">
        <v>0.9932340179667912</v>
      </c>
      <c r="AM33" t="e">
        <v>#N/A</v>
      </c>
      <c r="AN33" t="e">
        <v>#N/A</v>
      </c>
      <c r="AO33" t="n">
        <v>1.000000035346976</v>
      </c>
      <c r="AP33" t="n">
        <v>0.9967295222836902</v>
      </c>
      <c r="AQ33" t="n">
        <v>0.9895551806462289</v>
      </c>
      <c r="AS33" t="e">
        <v>#N/A</v>
      </c>
      <c r="AT33" t="e">
        <v>#N/A</v>
      </c>
      <c r="AU33" t="n">
        <v>0.9999999418266474</v>
      </c>
      <c r="AV33" t="n">
        <v>0.9938632133807694</v>
      </c>
      <c r="AW33" t="n">
        <v>0.9874876228506714</v>
      </c>
    </row>
    <row r="34">
      <c r="A34" t="inlineStr">
        <is>
          <t>m4.0_z0.01000_irv00_STANDARD_TDU8</t>
        </is>
      </c>
      <c r="I34" t="e">
        <v>#N/A</v>
      </c>
      <c r="J34" t="e">
        <v>#N/A</v>
      </c>
      <c r="K34" t="n">
        <v>0.9999999966995408</v>
      </c>
      <c r="L34" t="n">
        <v>0.9999993515657609</v>
      </c>
      <c r="M34" t="n">
        <v>0.9999974958712456</v>
      </c>
      <c r="O34" t="e">
        <v>#N/A</v>
      </c>
      <c r="P34" t="e">
        <v>#N/A</v>
      </c>
      <c r="Q34" t="n">
        <v>0.9999999967123117</v>
      </c>
      <c r="R34" t="n">
        <v>1.000001636195122</v>
      </c>
      <c r="S34" t="n">
        <v>1.000181578515335</v>
      </c>
      <c r="U34" t="e">
        <v>#N/A</v>
      </c>
      <c r="V34" t="e">
        <v>#N/A</v>
      </c>
      <c r="W34" t="n">
        <v>0.9999999391188138</v>
      </c>
      <c r="X34" t="n">
        <v>1.003616357397422</v>
      </c>
      <c r="Y34" t="n">
        <v>1.00014024634601</v>
      </c>
      <c r="AA34" t="e">
        <v>#N/A</v>
      </c>
      <c r="AB34" t="e">
        <v>#N/A</v>
      </c>
      <c r="AC34" t="n">
        <v>0.9999999994282351</v>
      </c>
      <c r="AD34" t="n">
        <v>0.9685845111484128</v>
      </c>
      <c r="AE34" t="n">
        <v>1.000802650627638</v>
      </c>
      <c r="AG34" t="e">
        <v>#N/A</v>
      </c>
      <c r="AH34" t="e">
        <v>#N/A</v>
      </c>
      <c r="AI34" t="n">
        <v>0.999999996552543</v>
      </c>
      <c r="AJ34" t="n">
        <v>0.9685839107587034</v>
      </c>
      <c r="AK34" t="n">
        <v>1.000800444056492</v>
      </c>
      <c r="AM34" t="e">
        <v>#N/A</v>
      </c>
      <c r="AN34" t="e">
        <v>#N/A</v>
      </c>
      <c r="AO34" t="n">
        <v>0.9999999964277289</v>
      </c>
      <c r="AP34" t="n">
        <v>0.9685317015370148</v>
      </c>
      <c r="AQ34" t="n">
        <v>0.9987528884649819</v>
      </c>
      <c r="AS34" t="e">
        <v>#N/A</v>
      </c>
      <c r="AT34" t="e">
        <v>#N/A</v>
      </c>
      <c r="AU34" t="n">
        <v>0.9999999391188138</v>
      </c>
      <c r="AV34" t="n">
        <v>0.9717687623816855</v>
      </c>
      <c r="AW34" t="n">
        <v>1.000925880464624</v>
      </c>
    </row>
    <row r="35">
      <c r="A35" t="inlineStr">
        <is>
          <t>m4.0_z0.00010_irv00_STANDARD_TDU25</t>
        </is>
      </c>
      <c r="I35" t="e">
        <v>#N/A</v>
      </c>
      <c r="J35" t="e">
        <v>#N/A</v>
      </c>
      <c r="K35" t="n">
        <v>1.000025513452771</v>
      </c>
      <c r="L35" t="n">
        <v>0.9999943735277212</v>
      </c>
      <c r="M35" t="n">
        <v>0.9999999860675287</v>
      </c>
      <c r="O35" t="e">
        <v>#N/A</v>
      </c>
      <c r="P35" t="e">
        <v>#N/A</v>
      </c>
      <c r="Q35" t="n">
        <v>0.9997670064298764</v>
      </c>
      <c r="R35" t="n">
        <v>1.000185956652205</v>
      </c>
      <c r="S35" t="n">
        <v>0.9999999860721421</v>
      </c>
      <c r="U35" t="e">
        <v>#N/A</v>
      </c>
      <c r="V35" t="e">
        <v>#N/A</v>
      </c>
      <c r="W35" t="n">
        <v>1.00280770372739</v>
      </c>
      <c r="X35" t="n">
        <v>0.9887964062025454</v>
      </c>
      <c r="Y35" t="n">
        <v>0.9999999463741205</v>
      </c>
      <c r="AA35" t="e">
        <v>#N/A</v>
      </c>
      <c r="AB35" t="e">
        <v>#N/A</v>
      </c>
      <c r="AC35" t="n">
        <v>0.9931137204462177</v>
      </c>
      <c r="AD35" t="n">
        <v>1.00792187671355</v>
      </c>
      <c r="AE35" t="n">
        <v>0.9999999995048405</v>
      </c>
      <c r="AG35" t="e">
        <v>#N/A</v>
      </c>
      <c r="AH35" t="e">
        <v>#N/A</v>
      </c>
      <c r="AI35" t="n">
        <v>0.9931387063620485</v>
      </c>
      <c r="AJ35" t="n">
        <v>1.007916619873817</v>
      </c>
      <c r="AK35" t="n">
        <v>0.9999999857884315</v>
      </c>
      <c r="AM35" t="e">
        <v>#N/A</v>
      </c>
      <c r="AN35" t="e">
        <v>#N/A</v>
      </c>
      <c r="AO35" t="n">
        <v>0.9959926677021933</v>
      </c>
      <c r="AP35" t="n">
        <v>1.00582135879162</v>
      </c>
      <c r="AQ35" t="n">
        <v>0.9999999857628797</v>
      </c>
      <c r="AS35" t="e">
        <v>#N/A</v>
      </c>
      <c r="AT35" t="e">
        <v>#N/A</v>
      </c>
      <c r="AU35" t="n">
        <v>0.9958779413138688</v>
      </c>
      <c r="AV35" t="n">
        <v>0.9968684677965443</v>
      </c>
      <c r="AW35" t="n">
        <v>0.9999999463741205</v>
      </c>
    </row>
    <row r="36">
      <c r="A36" t="inlineStr">
        <is>
          <t>m4.0_z0.00300_irv00_STANDARD_TDU12</t>
        </is>
      </c>
      <c r="I36" t="e">
        <v>#N/A</v>
      </c>
      <c r="J36" t="e">
        <v>#N/A</v>
      </c>
      <c r="K36" t="n">
        <v>1.000000037145124</v>
      </c>
      <c r="L36" t="n">
        <v>1.000021975860451</v>
      </c>
      <c r="M36" t="n">
        <v>1.000027735256823</v>
      </c>
      <c r="O36" t="e">
        <v>#N/A</v>
      </c>
      <c r="P36" t="e">
        <v>#N/A</v>
      </c>
      <c r="Q36" t="n">
        <v>1.000000037162901</v>
      </c>
      <c r="R36" t="n">
        <v>1.000257426195221</v>
      </c>
      <c r="S36" t="n">
        <v>1.000256022340225</v>
      </c>
      <c r="U36" t="e">
        <v>#N/A</v>
      </c>
      <c r="V36" t="e">
        <v>#N/A</v>
      </c>
      <c r="W36" t="n">
        <v>0.9999999360290636</v>
      </c>
      <c r="X36" t="n">
        <v>0.9944702175927782</v>
      </c>
      <c r="Y36" t="n">
        <v>0.9984235090872426</v>
      </c>
      <c r="AA36" t="e">
        <v>#N/A</v>
      </c>
      <c r="AB36" t="e">
        <v>#N/A</v>
      </c>
      <c r="AC36" t="n">
        <v>0.9999999994959587</v>
      </c>
      <c r="AD36" t="n">
        <v>0.9988227235052967</v>
      </c>
      <c r="AE36" t="n">
        <v>0.9998752711713156</v>
      </c>
      <c r="AG36" t="e">
        <v>#N/A</v>
      </c>
      <c r="AH36" t="e">
        <v>#N/A</v>
      </c>
      <c r="AI36" t="n">
        <v>1.000000036866413</v>
      </c>
      <c r="AJ36" t="n">
        <v>0.9988451780432008</v>
      </c>
      <c r="AK36" t="n">
        <v>0.9999034780073215</v>
      </c>
      <c r="AM36" t="e">
        <v>#N/A</v>
      </c>
      <c r="AN36" t="e">
        <v>#N/A</v>
      </c>
      <c r="AO36" t="n">
        <v>1.000000036666224</v>
      </c>
      <c r="AP36" t="n">
        <v>0.9962166791721541</v>
      </c>
      <c r="AQ36" t="n">
        <v>0.9973650464884802</v>
      </c>
      <c r="AS36" t="e">
        <v>#N/A</v>
      </c>
      <c r="AT36" t="e">
        <v>#N/A</v>
      </c>
      <c r="AU36" t="n">
        <v>0.9999999360290636</v>
      </c>
      <c r="AV36" t="n">
        <v>0.9932051564462028</v>
      </c>
      <c r="AW36" t="n">
        <v>0.9982740532555311</v>
      </c>
    </row>
    <row r="37">
      <c r="A37" t="inlineStr">
        <is>
          <t>m3.0_z0.00010_irv00_STANDARD_TDU16</t>
        </is>
      </c>
      <c r="I37" t="e">
        <v>#N/A</v>
      </c>
      <c r="J37" t="e">
        <v>#N/A</v>
      </c>
      <c r="K37" t="n">
        <v>0.9999999892137043</v>
      </c>
      <c r="L37" t="n">
        <v>1.000001361244055</v>
      </c>
      <c r="M37" t="n">
        <v>0.9999952974163793</v>
      </c>
      <c r="O37" t="e">
        <v>#N/A</v>
      </c>
      <c r="P37" t="e">
        <v>#N/A</v>
      </c>
      <c r="Q37" t="n">
        <v>0.9999999892304997</v>
      </c>
      <c r="R37" t="n">
        <v>0.999794276117135</v>
      </c>
      <c r="S37" t="n">
        <v>1.000196471432002</v>
      </c>
      <c r="U37" t="e">
        <v>#N/A</v>
      </c>
      <c r="V37" t="e">
        <v>#N/A</v>
      </c>
      <c r="W37" t="n">
        <v>0.9999999055712099</v>
      </c>
      <c r="X37" t="n">
        <v>1.011834867964791</v>
      </c>
      <c r="Y37" t="n">
        <v>0.9994649926024241</v>
      </c>
      <c r="AA37" t="e">
        <v>#N/A</v>
      </c>
      <c r="AB37" t="e">
        <v>#N/A</v>
      </c>
      <c r="AC37" t="n">
        <v>0.9999999991739942</v>
      </c>
      <c r="AD37" t="n">
        <v>0.9480381341746374</v>
      </c>
      <c r="AE37" t="n">
        <v>1.007305821517797</v>
      </c>
      <c r="AG37" t="e">
        <v>#N/A</v>
      </c>
      <c r="AH37" t="e">
        <v>#N/A</v>
      </c>
      <c r="AI37" t="n">
        <v>0.9999999890650973</v>
      </c>
      <c r="AJ37" t="n">
        <v>0.9480393452015146</v>
      </c>
      <c r="AK37" t="n">
        <v>1.007301356009537</v>
      </c>
      <c r="AM37" t="e">
        <v>#N/A</v>
      </c>
      <c r="AN37" t="e">
        <v>#N/A</v>
      </c>
      <c r="AO37" t="n">
        <v>0.9999999888406309</v>
      </c>
      <c r="AP37" t="n">
        <v>0.9503058461186795</v>
      </c>
      <c r="AQ37" t="n">
        <v>1.005056564416008</v>
      </c>
      <c r="AS37" t="e">
        <v>#N/A</v>
      </c>
      <c r="AT37" t="e">
        <v>#N/A</v>
      </c>
      <c r="AU37" t="n">
        <v>0.9999999055712099</v>
      </c>
      <c r="AV37" t="n">
        <v>0.9592303547333656</v>
      </c>
      <c r="AW37" t="n">
        <v>1.006798657010935</v>
      </c>
    </row>
    <row r="38">
      <c r="A38" t="inlineStr">
        <is>
          <t>m3.0_z0.00300_irv00_STANDARD_TDU9</t>
        </is>
      </c>
      <c r="I38" t="e">
        <v>#N/A</v>
      </c>
      <c r="J38" t="e">
        <v>#N/A</v>
      </c>
      <c r="K38" t="n">
        <v>1.000000176341563</v>
      </c>
      <c r="L38" t="n">
        <v>1.00003037699523</v>
      </c>
      <c r="M38" t="n">
        <v>1.000037200140023</v>
      </c>
      <c r="O38" t="e">
        <v>#N/A</v>
      </c>
      <c r="P38" t="e">
        <v>#N/A</v>
      </c>
      <c r="Q38" t="n">
        <v>1.000000176420921</v>
      </c>
      <c r="R38" t="n">
        <v>1.000256035849228</v>
      </c>
      <c r="S38" t="n">
        <v>1.000241448344638</v>
      </c>
      <c r="U38" t="e">
        <v>#N/A</v>
      </c>
      <c r="V38" t="e">
        <v>#N/A</v>
      </c>
      <c r="W38" t="n">
        <v>0.9999998119672229</v>
      </c>
      <c r="X38" t="n">
        <v>0.9948571248013326</v>
      </c>
      <c r="Y38" t="n">
        <v>0.999374989230168</v>
      </c>
      <c r="AA38" t="e">
        <v>#N/A</v>
      </c>
      <c r="AB38" t="e">
        <v>#N/A</v>
      </c>
      <c r="AC38" t="n">
        <v>0.9999999988842261</v>
      </c>
      <c r="AD38" t="n">
        <v>1.00021174428756</v>
      </c>
      <c r="AE38" t="n">
        <v>1.001374916344574</v>
      </c>
      <c r="AG38" t="e">
        <v>#N/A</v>
      </c>
      <c r="AH38" t="e">
        <v>#N/A</v>
      </c>
      <c r="AI38" t="n">
        <v>1.000000175722122</v>
      </c>
      <c r="AJ38" t="n">
        <v>1.000242555849502</v>
      </c>
      <c r="AK38" t="n">
        <v>1.001412549207286</v>
      </c>
      <c r="AM38" t="e">
        <v>#N/A</v>
      </c>
      <c r="AN38" t="e">
        <v>#N/A</v>
      </c>
      <c r="AO38" t="n">
        <v>1.000000174870492</v>
      </c>
      <c r="AP38" t="n">
        <v>0.9977272165748028</v>
      </c>
      <c r="AQ38" t="n">
        <v>0.9991413845349654</v>
      </c>
      <c r="AS38" t="e">
        <v>#N/A</v>
      </c>
      <c r="AT38" t="e">
        <v>#N/A</v>
      </c>
      <c r="AU38" t="n">
        <v>0.9999998119672229</v>
      </c>
      <c r="AV38" t="n">
        <v>0.9950174424873566</v>
      </c>
      <c r="AW38" t="n">
        <v>1.000746389103512</v>
      </c>
    </row>
    <row r="39">
      <c r="A39" t="inlineStr">
        <is>
          <t>m4.0_z0.00030_irv00_STANDARD_TDU19</t>
        </is>
      </c>
      <c r="I39" t="e">
        <v>#N/A</v>
      </c>
      <c r="J39" t="e">
        <v>#N/A</v>
      </c>
      <c r="K39" t="n">
        <v>1.00000000150477</v>
      </c>
      <c r="L39" t="n">
        <v>1.000001869284179</v>
      </c>
      <c r="M39" t="n">
        <v>1.000002738513514</v>
      </c>
      <c r="O39" t="e">
        <v>#N/A</v>
      </c>
      <c r="P39" t="e">
        <v>#N/A</v>
      </c>
      <c r="Q39" t="n">
        <v>1.000000001506482</v>
      </c>
      <c r="R39" t="n">
        <v>1.000157036828763</v>
      </c>
      <c r="S39" t="n">
        <v>1.000179879475508</v>
      </c>
      <c r="U39" t="e">
        <v>#N/A</v>
      </c>
      <c r="V39" t="e">
        <v>#N/A</v>
      </c>
      <c r="W39" t="n">
        <v>0.9999999777323674</v>
      </c>
      <c r="X39" t="n">
        <v>0.9976155956461503</v>
      </c>
      <c r="Y39" t="n">
        <v>1.000414526423335</v>
      </c>
      <c r="AA39" t="e">
        <v>#N/A</v>
      </c>
      <c r="AB39" t="e">
        <v>#N/A</v>
      </c>
      <c r="AC39" t="n">
        <v>0.9999999997057909</v>
      </c>
      <c r="AD39" t="n">
        <v>0.9849291836261878</v>
      </c>
      <c r="AE39" t="n">
        <v>1.009036487750782</v>
      </c>
      <c r="AG39" t="e">
        <v>#N/A</v>
      </c>
      <c r="AH39" t="e">
        <v>#N/A</v>
      </c>
      <c r="AI39" t="n">
        <v>1.000000001345454</v>
      </c>
      <c r="AJ39" t="n">
        <v>0.9849312790792752</v>
      </c>
      <c r="AK39" t="n">
        <v>1.009039532388061</v>
      </c>
      <c r="AM39" t="e">
        <v>#N/A</v>
      </c>
      <c r="AN39" t="e">
        <v>#N/A</v>
      </c>
      <c r="AO39" t="n">
        <v>1.000000001324465</v>
      </c>
      <c r="AP39" t="n">
        <v>0.9831869124832682</v>
      </c>
      <c r="AQ39" t="n">
        <v>1.007060808411277</v>
      </c>
      <c r="AS39" t="e">
        <v>#N/A</v>
      </c>
      <c r="AT39" t="e">
        <v>#N/A</v>
      </c>
      <c r="AU39" t="n">
        <v>0.9999999777323674</v>
      </c>
      <c r="AV39" t="n">
        <v>0.9822918600343897</v>
      </c>
      <c r="AW39" t="n">
        <v>1.009496119261728</v>
      </c>
    </row>
    <row r="40">
      <c r="A40" t="inlineStr">
        <is>
          <t>m3.0_z0.00600_irv00_STANDARD_TDU9</t>
        </is>
      </c>
      <c r="I40" t="e">
        <v>#N/A</v>
      </c>
      <c r="J40" t="e">
        <v>#N/A</v>
      </c>
      <c r="K40" t="n">
        <v>1.000000136292292</v>
      </c>
      <c r="L40" t="n">
        <v>1.000016447546457</v>
      </c>
      <c r="M40" t="n">
        <v>1.00001792927646</v>
      </c>
      <c r="O40" t="e">
        <v>#N/A</v>
      </c>
      <c r="P40" t="e">
        <v>#N/A</v>
      </c>
      <c r="Q40" t="n">
        <v>1.00000013639767</v>
      </c>
      <c r="R40" t="n">
        <v>1.000279450471881</v>
      </c>
      <c r="S40" t="n">
        <v>1.00021965437613</v>
      </c>
      <c r="U40" t="e">
        <v>#N/A</v>
      </c>
      <c r="V40" t="e">
        <v>#N/A</v>
      </c>
      <c r="W40" t="n">
        <v>0.9999997025636788</v>
      </c>
      <c r="X40" t="n">
        <v>0.9933880554270007</v>
      </c>
      <c r="Y40" t="n">
        <v>0.9994607061469449</v>
      </c>
      <c r="AA40" t="e">
        <v>#N/A</v>
      </c>
      <c r="AB40" t="e">
        <v>#N/A</v>
      </c>
      <c r="AC40" t="n">
        <v>0.9999999979916071</v>
      </c>
      <c r="AD40" t="n">
        <v>0.9958520593148122</v>
      </c>
      <c r="AE40" t="n">
        <v>1.001152442154509</v>
      </c>
      <c r="AG40" t="e">
        <v>#N/A</v>
      </c>
      <c r="AH40" t="e">
        <v>#N/A</v>
      </c>
      <c r="AI40" t="n">
        <v>1.000000135781479</v>
      </c>
      <c r="AJ40" t="n">
        <v>0.9958689181081628</v>
      </c>
      <c r="AK40" t="n">
        <v>1.001170729140352</v>
      </c>
      <c r="AM40" t="e">
        <v>#N/A</v>
      </c>
      <c r="AN40" t="e">
        <v>#N/A</v>
      </c>
      <c r="AO40" t="n">
        <v>1.000000134609421</v>
      </c>
      <c r="AP40" t="n">
        <v>0.9929325318733148</v>
      </c>
      <c r="AQ40" t="n">
        <v>0.9989274610070691</v>
      </c>
      <c r="AS40" t="e">
        <v>#N/A</v>
      </c>
      <c r="AT40" t="e">
        <v>#N/A</v>
      </c>
      <c r="AU40" t="n">
        <v>0.9999997025636788</v>
      </c>
      <c r="AV40" t="n">
        <v>0.989115205157709</v>
      </c>
      <c r="AW40" t="n">
        <v>1.000604435113957</v>
      </c>
    </row>
    <row r="41">
      <c r="A41" t="inlineStr">
        <is>
          <t>m4.0_z0.00100_irv00_STANDARD_TDU15</t>
        </is>
      </c>
      <c r="I41" t="e">
        <v>#N/A</v>
      </c>
      <c r="J41" t="e">
        <v>#N/A</v>
      </c>
      <c r="K41" t="n">
        <v>1.000000025862888</v>
      </c>
      <c r="L41" t="n">
        <v>1.000014454500507</v>
      </c>
      <c r="M41" t="n">
        <v>1.000006943613508</v>
      </c>
      <c r="O41" t="e">
        <v>#N/A</v>
      </c>
      <c r="P41" t="e">
        <v>#N/A</v>
      </c>
      <c r="Q41" t="n">
        <v>1.000000025879916</v>
      </c>
      <c r="R41" t="n">
        <v>1.000240083157707</v>
      </c>
      <c r="S41" t="n">
        <v>0.9999723175211616</v>
      </c>
      <c r="U41" t="e">
        <v>#N/A</v>
      </c>
      <c r="V41" t="e">
        <v>#N/A</v>
      </c>
      <c r="W41" t="n">
        <v>0.9999999346845836</v>
      </c>
      <c r="X41" t="n">
        <v>0.9948528023744082</v>
      </c>
      <c r="Y41" t="n">
        <v>1.008741243060778</v>
      </c>
      <c r="AA41" t="e">
        <v>#N/A</v>
      </c>
      <c r="AB41" t="e">
        <v>#N/A</v>
      </c>
      <c r="AC41" t="n">
        <v>0.9999999994615418</v>
      </c>
      <c r="AD41" t="n">
        <v>0.9969246843941088</v>
      </c>
      <c r="AE41" t="n">
        <v>1.025704199704218</v>
      </c>
      <c r="AG41" t="e">
        <v>#N/A</v>
      </c>
      <c r="AH41" t="e">
        <v>#N/A</v>
      </c>
      <c r="AI41" t="n">
        <v>1.000000025627195</v>
      </c>
      <c r="AJ41" t="n">
        <v>0.9969395520793658</v>
      </c>
      <c r="AK41" t="n">
        <v>1.025711489314199</v>
      </c>
      <c r="AM41" t="e">
        <v>#N/A</v>
      </c>
      <c r="AN41" t="e">
        <v>#N/A</v>
      </c>
      <c r="AO41" t="n">
        <v>1.000000025438143</v>
      </c>
      <c r="AP41" t="n">
        <v>0.9944187769184029</v>
      </c>
      <c r="AQ41" t="n">
        <v>1.026077436437755</v>
      </c>
      <c r="AS41" t="e">
        <v>#N/A</v>
      </c>
      <c r="AT41" t="e">
        <v>#N/A</v>
      </c>
      <c r="AU41" t="n">
        <v>0.9999999346845836</v>
      </c>
      <c r="AV41" t="n">
        <v>0.991664965851572</v>
      </c>
      <c r="AW41" t="n">
        <v>1.03465661082089</v>
      </c>
    </row>
    <row r="42">
      <c r="A42" t="inlineStr">
        <is>
          <t>m4.0_z0.02000_irv00_STANDARD_TDU8</t>
        </is>
      </c>
      <c r="I42" t="e">
        <v>#N/A</v>
      </c>
      <c r="J42" t="e">
        <v>#N/A</v>
      </c>
      <c r="K42" t="n">
        <v>0.9999999785264222</v>
      </c>
      <c r="L42" t="n">
        <v>0.9999347073388759</v>
      </c>
      <c r="M42" t="n">
        <v>0.9999788159882752</v>
      </c>
      <c r="O42" t="e">
        <v>#N/A</v>
      </c>
      <c r="P42" t="e">
        <v>#N/A</v>
      </c>
      <c r="Q42" t="n">
        <v>0.999999978530447</v>
      </c>
      <c r="R42" t="n">
        <v>1.000725114059732</v>
      </c>
      <c r="S42" t="n">
        <v>1.00007804458621</v>
      </c>
      <c r="U42" t="e">
        <v>#N/A</v>
      </c>
      <c r="V42" t="e">
        <v>#N/A</v>
      </c>
      <c r="W42" t="n">
        <v>0.9999999561218776</v>
      </c>
      <c r="X42" t="n">
        <v>0.9726656836899815</v>
      </c>
      <c r="Y42" t="n">
        <v>1.00345896766607</v>
      </c>
      <c r="AA42" t="e">
        <v>#N/A</v>
      </c>
      <c r="AB42" t="e">
        <v>#N/A</v>
      </c>
      <c r="AC42" t="n">
        <v>0.9999999994593214</v>
      </c>
      <c r="AD42" t="n">
        <v>1.035146192677172</v>
      </c>
      <c r="AE42" t="n">
        <v>0.9979780798676438</v>
      </c>
      <c r="AG42" t="e">
        <v>#N/A</v>
      </c>
      <c r="AH42" t="e">
        <v>#N/A</v>
      </c>
      <c r="AI42" t="n">
        <v>0.9999999784285268</v>
      </c>
      <c r="AJ42" t="n">
        <v>1.035081170553311</v>
      </c>
      <c r="AK42" t="n">
        <v>0.9979570657117599</v>
      </c>
      <c r="AM42" t="e">
        <v>#N/A</v>
      </c>
      <c r="AN42" t="e">
        <v>#N/A</v>
      </c>
      <c r="AO42" t="n">
        <v>0.9999999783936205</v>
      </c>
      <c r="AP42" t="n">
        <v>1.026270856662378</v>
      </c>
      <c r="AQ42" t="n">
        <v>0.9968584720321653</v>
      </c>
      <c r="AS42" t="e">
        <v>#N/A</v>
      </c>
      <c r="AT42" t="e">
        <v>#N/A</v>
      </c>
      <c r="AU42" t="n">
        <v>0.9999999561218776</v>
      </c>
      <c r="AV42" t="n">
        <v>1.007958897099465</v>
      </c>
      <c r="AW42" t="n">
        <v>1.001414734764379</v>
      </c>
    </row>
    <row r="43">
      <c r="A43" t="inlineStr">
        <is>
          <t>m3.0_z0.00030_irv00_STANDARD_TDU13</t>
        </is>
      </c>
      <c r="I43" t="e">
        <v>#N/A</v>
      </c>
      <c r="J43" t="e">
        <v>#N/A</v>
      </c>
      <c r="K43" t="n">
        <v>1.000000042676357</v>
      </c>
      <c r="L43" t="n">
        <v>1.000018418916304</v>
      </c>
      <c r="M43" t="n">
        <v>0.9999612197743825</v>
      </c>
      <c r="O43" t="e">
        <v>#N/A</v>
      </c>
      <c r="P43" t="e">
        <v>#N/A</v>
      </c>
      <c r="Q43" t="n">
        <v>1.000000042697021</v>
      </c>
      <c r="R43" t="n">
        <v>1.000249937748083</v>
      </c>
      <c r="S43" t="n">
        <v>0.9990851857802433</v>
      </c>
      <c r="U43" t="e">
        <v>#N/A</v>
      </c>
      <c r="V43" t="e">
        <v>#N/A</v>
      </c>
      <c r="W43" t="n">
        <v>0.9999999251899576</v>
      </c>
      <c r="X43" t="n">
        <v>0.9946226999367449</v>
      </c>
      <c r="Y43" t="n">
        <v>1.041789541637528</v>
      </c>
      <c r="AA43" t="e">
        <v>#N/A</v>
      </c>
      <c r="AB43" t="e">
        <v>#N/A</v>
      </c>
      <c r="AC43" t="n">
        <v>0.9999999994237943</v>
      </c>
      <c r="AD43" t="n">
        <v>0.9981646201959968</v>
      </c>
      <c r="AE43" t="n">
        <v>1.079581002709956</v>
      </c>
      <c r="AG43" t="e">
        <v>#N/A</v>
      </c>
      <c r="AH43" t="e">
        <v>#N/A</v>
      </c>
      <c r="AI43" t="n">
        <v>1.000000042387895</v>
      </c>
      <c r="AJ43" t="n">
        <v>0.9981834217039526</v>
      </c>
      <c r="AK43" t="n">
        <v>1.079542282770644</v>
      </c>
      <c r="AM43" t="e">
        <v>#N/A</v>
      </c>
      <c r="AN43" t="e">
        <v>#N/A</v>
      </c>
      <c r="AO43" t="n">
        <v>1.00000004212276</v>
      </c>
      <c r="AP43" t="n">
        <v>0.9956004973812674</v>
      </c>
      <c r="AQ43" t="n">
        <v>1.089224219534621</v>
      </c>
      <c r="AS43" t="e">
        <v>#N/A</v>
      </c>
      <c r="AT43" t="e">
        <v>#N/A</v>
      </c>
      <c r="AU43" t="n">
        <v>0.9999999251899576</v>
      </c>
      <c r="AV43" t="n">
        <v>0.9927034042054359</v>
      </c>
      <c r="AW43" t="n">
        <v>1.12210225340074</v>
      </c>
    </row>
    <row r="44">
      <c r="A44" t="inlineStr">
        <is>
          <t>m4.0_z0.00600_irv00_STANDARD_TDU9</t>
        </is>
      </c>
      <c r="I44" t="e">
        <v>#N/A</v>
      </c>
      <c r="J44" t="e">
        <v>#N/A</v>
      </c>
      <c r="K44" t="n">
        <v>1.000000023366961</v>
      </c>
      <c r="L44" t="n">
        <v>1.000008627677613</v>
      </c>
      <c r="M44" t="n">
        <v>1.000011350034361</v>
      </c>
      <c r="O44" t="e">
        <v>#N/A</v>
      </c>
      <c r="P44" t="e">
        <v>#N/A</v>
      </c>
      <c r="Q44" t="n">
        <v>1.000000023391734</v>
      </c>
      <c r="R44" t="n">
        <v>1.000209444804634</v>
      </c>
      <c r="S44" t="n">
        <v>1.000211724888843</v>
      </c>
      <c r="U44" t="e">
        <v>#N/A</v>
      </c>
      <c r="V44" t="e">
        <v>#N/A</v>
      </c>
      <c r="W44" t="n">
        <v>0.999999910908051</v>
      </c>
      <c r="X44" t="n">
        <v>0.9958237492592137</v>
      </c>
      <c r="Y44" t="n">
        <v>0.9995096125354821</v>
      </c>
      <c r="AA44" t="e">
        <v>#N/A</v>
      </c>
      <c r="AB44" t="e">
        <v>#N/A</v>
      </c>
      <c r="AC44" t="n">
        <v>0.9999999992938983</v>
      </c>
      <c r="AD44" t="n">
        <v>0.995108455551483</v>
      </c>
      <c r="AE44" t="n">
        <v>1.000903998539053</v>
      </c>
      <c r="AG44" t="e">
        <v>#N/A</v>
      </c>
      <c r="AH44" t="e">
        <v>#N/A</v>
      </c>
      <c r="AI44" t="n">
        <v>1.000000023156631</v>
      </c>
      <c r="AJ44" t="n">
        <v>0.9951174137425449</v>
      </c>
      <c r="AK44" t="n">
        <v>1.000915711220978</v>
      </c>
      <c r="AM44" t="e">
        <v>#N/A</v>
      </c>
      <c r="AN44" t="e">
        <v>#N/A</v>
      </c>
      <c r="AO44" t="n">
        <v>1.000000022891499</v>
      </c>
      <c r="AP44" t="n">
        <v>0.9928722979351491</v>
      </c>
      <c r="AQ44" t="n">
        <v>0.9986871892228698</v>
      </c>
      <c r="AS44" t="e">
        <v>#N/A</v>
      </c>
      <c r="AT44" t="e">
        <v>#N/A</v>
      </c>
      <c r="AU44" t="n">
        <v>0.999999910908051</v>
      </c>
      <c r="AV44" t="n">
        <v>0.9908034438498105</v>
      </c>
      <c r="AW44" t="n">
        <v>1.000399434236817</v>
      </c>
    </row>
    <row r="45">
      <c r="A45" t="inlineStr">
        <is>
          <t>m3.0_z0.02000_irv00_STANDARD_TDU14</t>
        </is>
      </c>
      <c r="I45" t="e">
        <v>#N/A</v>
      </c>
      <c r="J45" t="e">
        <v>#N/A</v>
      </c>
      <c r="K45" t="n">
        <v>0.9999999304608248</v>
      </c>
      <c r="L45" t="n">
        <v>0.9998326022895484</v>
      </c>
      <c r="M45" t="n">
        <v>0.9999771432680118</v>
      </c>
      <c r="O45" t="e">
        <v>#N/A</v>
      </c>
      <c r="P45" t="e">
        <v>#N/A</v>
      </c>
      <c r="Q45" t="n">
        <v>0.9999999304727841</v>
      </c>
      <c r="R45" t="n">
        <v>1.001396605329226</v>
      </c>
      <c r="S45" t="n">
        <v>1.000015348371467</v>
      </c>
      <c r="U45" t="e">
        <v>#N/A</v>
      </c>
      <c r="V45" t="e">
        <v>#N/A</v>
      </c>
      <c r="W45" t="n">
        <v>0.9999998995460307</v>
      </c>
      <c r="X45" t="n">
        <v>0.9423099459368894</v>
      </c>
      <c r="Y45" t="n">
        <v>1.005851406347761</v>
      </c>
      <c r="AA45" t="e">
        <v>#N/A</v>
      </c>
      <c r="AB45" t="e">
        <v>#N/A</v>
      </c>
      <c r="AC45" t="n">
        <v>0.9999999990496492</v>
      </c>
      <c r="AD45" t="n">
        <v>1.050388875604337</v>
      </c>
      <c r="AE45" t="n">
        <v>0.9971521908456289</v>
      </c>
      <c r="AG45" t="e">
        <v>#N/A</v>
      </c>
      <c r="AH45" t="e">
        <v>#N/A</v>
      </c>
      <c r="AI45" t="n">
        <v>0.9999999304296797</v>
      </c>
      <c r="AJ45" t="n">
        <v>1.050221373758435</v>
      </c>
      <c r="AK45" t="n">
        <v>0.9971294856732202</v>
      </c>
      <c r="AM45" t="e">
        <v>#N/A</v>
      </c>
      <c r="AN45" t="e">
        <v>#N/A</v>
      </c>
      <c r="AO45" t="n">
        <v>0.9999999303372457</v>
      </c>
      <c r="AP45" t="n">
        <v>1.03278848924707</v>
      </c>
      <c r="AQ45" t="n">
        <v>0.9967115016746424</v>
      </c>
      <c r="AS45" t="e">
        <v>#N/A</v>
      </c>
      <c r="AT45" t="e">
        <v>#N/A</v>
      </c>
      <c r="AU45" t="n">
        <v>0.9999998995460307</v>
      </c>
      <c r="AV45" t="n">
        <v>0.9927979010023058</v>
      </c>
      <c r="AW45" t="n">
        <v>1.002988815498005</v>
      </c>
    </row>
    <row r="46">
      <c r="A46" t="inlineStr">
        <is>
          <t>m3.0_z0.00100_irv00_STANDARD_TDU11</t>
        </is>
      </c>
      <c r="I46" t="e">
        <v>#N/A</v>
      </c>
      <c r="J46" t="e">
        <v>#N/A</v>
      </c>
      <c r="K46" t="n">
        <v>1.000000149271179</v>
      </c>
      <c r="L46" t="n">
        <v>1.000026129325888</v>
      </c>
      <c r="M46" t="n">
        <v>1.000071796523113</v>
      </c>
      <c r="O46" t="e">
        <v>#N/A</v>
      </c>
      <c r="P46" t="e">
        <v>#N/A</v>
      </c>
      <c r="Q46" t="n">
        <v>1.000000149345841</v>
      </c>
      <c r="R46" t="n">
        <v>1.000260551541697</v>
      </c>
      <c r="S46" t="n">
        <v>1.000790132291701</v>
      </c>
      <c r="U46" t="e">
        <v>#N/A</v>
      </c>
      <c r="V46" t="e">
        <v>#N/A</v>
      </c>
      <c r="W46" t="n">
        <v>0.9999998114876067</v>
      </c>
      <c r="X46" t="n">
        <v>0.9945116588952246</v>
      </c>
      <c r="Y46" t="n">
        <v>0.9791805732912485</v>
      </c>
      <c r="AA46" t="e">
        <v>#N/A</v>
      </c>
      <c r="AB46" t="e">
        <v>#N/A</v>
      </c>
      <c r="AC46" t="n">
        <v>0.9999999988153923</v>
      </c>
      <c r="AD46" t="n">
        <v>0.9995172332552965</v>
      </c>
      <c r="AE46" t="n">
        <v>0.9742832305867762</v>
      </c>
      <c r="AG46" t="e">
        <v>#N/A</v>
      </c>
      <c r="AH46" t="e">
        <v>#N/A</v>
      </c>
      <c r="AI46" t="n">
        <v>1.000000148731732</v>
      </c>
      <c r="AJ46" t="n">
        <v>0.9995437895190933</v>
      </c>
      <c r="AK46" t="n">
        <v>0.9743556638702824</v>
      </c>
      <c r="AM46" t="e">
        <v>#N/A</v>
      </c>
      <c r="AN46" t="e">
        <v>#N/A</v>
      </c>
      <c r="AO46" t="n">
        <v>1.000000147909731</v>
      </c>
      <c r="AP46" t="n">
        <v>0.9969298885182859</v>
      </c>
      <c r="AQ46" t="n">
        <v>0.9663841611222211</v>
      </c>
      <c r="AS46" t="e">
        <v>#N/A</v>
      </c>
      <c r="AT46" t="e">
        <v>#N/A</v>
      </c>
      <c r="AU46" t="n">
        <v>0.9999998114876067</v>
      </c>
      <c r="AV46" t="n">
        <v>0.9939643856763225</v>
      </c>
      <c r="AW46" t="n">
        <v>0.9531785394810638</v>
      </c>
    </row>
  </sheetData>
  <pageMargins left="0.75" right="0.75" top="1" bottom="1" header="0.5" footer="0.5"/>
  <drawing r:id="rId1"/>
</worksheet>
</file>

<file path=xl/worksheets/sheet16.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146Nd/144Nd = 0.724138</t>
        </is>
      </c>
      <c r="I2" t="inlineStr">
        <is>
          <t>Int. norm. 146Nd/144Nd = 0.724138</t>
        </is>
      </c>
      <c r="O2" t="inlineStr">
        <is>
          <t>Int. norm. 146Nd/144Nd = 0.721900</t>
        </is>
      </c>
      <c r="U2" t="inlineStr">
        <is>
          <t>Int. norm. 146Nd/144Nd = 0.724138</t>
        </is>
      </c>
      <c r="AA2" t="inlineStr">
        <is>
          <t xml:space="preserve"> 146Nd/144Nd = 0.720812</t>
        </is>
      </c>
      <c r="AG2" t="inlineStr">
        <is>
          <t xml:space="preserve"> 146Nd/144Nd = 0.720812</t>
        </is>
      </c>
      <c r="AM2" t="inlineStr">
        <is>
          <t xml:space="preserve"> 146Nd/144Nd = 0.721900</t>
        </is>
      </c>
      <c r="AS2" t="inlineStr">
        <is>
          <t xml:space="preserve"> 146Nd/144Nd = 0.720812</t>
        </is>
      </c>
    </row>
    <row r="3">
      <c r="A3" t="inlineStr">
        <is>
          <t>Model name</t>
        </is>
      </c>
      <c r="C3" t="inlineStr">
        <is>
          <t>142Nd</t>
        </is>
      </c>
      <c r="D3" t="inlineStr">
        <is>
          <t>143Nd</t>
        </is>
      </c>
      <c r="E3" t="inlineStr">
        <is>
          <t>145Nd</t>
        </is>
      </c>
      <c r="F3" t="inlineStr">
        <is>
          <t>148Nd</t>
        </is>
      </c>
      <c r="G3" t="inlineStr">
        <is>
          <t>150Nd</t>
        </is>
      </c>
      <c r="I3" t="inlineStr">
        <is>
          <t>142Nd</t>
        </is>
      </c>
      <c r="J3" t="inlineStr">
        <is>
          <t>143Nd</t>
        </is>
      </c>
      <c r="K3" t="inlineStr">
        <is>
          <t>145Nd</t>
        </is>
      </c>
      <c r="L3" t="inlineStr">
        <is>
          <t>148Nd</t>
        </is>
      </c>
      <c r="M3" t="inlineStr">
        <is>
          <t>150Nd</t>
        </is>
      </c>
      <c r="O3" t="inlineStr">
        <is>
          <t>142Nd</t>
        </is>
      </c>
      <c r="P3" t="inlineStr">
        <is>
          <t>143Nd</t>
        </is>
      </c>
      <c r="Q3" t="inlineStr">
        <is>
          <t>145Nd</t>
        </is>
      </c>
      <c r="R3" t="inlineStr">
        <is>
          <t>148Nd</t>
        </is>
      </c>
      <c r="S3" t="inlineStr">
        <is>
          <t>150Nd</t>
        </is>
      </c>
      <c r="U3" t="inlineStr">
        <is>
          <t>142Nd</t>
        </is>
      </c>
      <c r="V3" t="inlineStr">
        <is>
          <t>143Nd</t>
        </is>
      </c>
      <c r="W3" t="inlineStr">
        <is>
          <t>145Nd</t>
        </is>
      </c>
      <c r="X3" t="inlineStr">
        <is>
          <t>148Nd</t>
        </is>
      </c>
      <c r="Y3" t="inlineStr">
        <is>
          <t>150Nd</t>
        </is>
      </c>
      <c r="AA3" t="inlineStr">
        <is>
          <t>142Nd</t>
        </is>
      </c>
      <c r="AB3" t="inlineStr">
        <is>
          <t>143Nd</t>
        </is>
      </c>
      <c r="AC3" t="inlineStr">
        <is>
          <t>145Nd</t>
        </is>
      </c>
      <c r="AD3" t="inlineStr">
        <is>
          <t>148Nd</t>
        </is>
      </c>
      <c r="AE3" t="inlineStr">
        <is>
          <t>150Nd</t>
        </is>
      </c>
      <c r="AG3" t="inlineStr">
        <is>
          <t>142Nd</t>
        </is>
      </c>
      <c r="AH3" t="inlineStr">
        <is>
          <t>143Nd</t>
        </is>
      </c>
      <c r="AI3" t="inlineStr">
        <is>
          <t>145Nd</t>
        </is>
      </c>
      <c r="AJ3" t="inlineStr">
        <is>
          <t>148Nd</t>
        </is>
      </c>
      <c r="AK3" t="inlineStr">
        <is>
          <t>150Nd</t>
        </is>
      </c>
      <c r="AM3" t="inlineStr">
        <is>
          <t>142Nd</t>
        </is>
      </c>
      <c r="AN3" t="inlineStr">
        <is>
          <t>143Nd</t>
        </is>
      </c>
      <c r="AO3" t="inlineStr">
        <is>
          <t>145Nd</t>
        </is>
      </c>
      <c r="AP3" t="inlineStr">
        <is>
          <t>148Nd</t>
        </is>
      </c>
      <c r="AQ3" t="inlineStr">
        <is>
          <t>150Nd</t>
        </is>
      </c>
      <c r="AS3" t="inlineStr">
        <is>
          <t>142Nd</t>
        </is>
      </c>
      <c r="AT3" t="inlineStr">
        <is>
          <t>143Nd</t>
        </is>
      </c>
      <c r="AU3" t="inlineStr">
        <is>
          <t>145Nd</t>
        </is>
      </c>
      <c r="AV3" t="inlineStr">
        <is>
          <t>148Nd</t>
        </is>
      </c>
      <c r="AW3" t="inlineStr">
        <is>
          <t>150Nd</t>
        </is>
      </c>
    </row>
    <row r="4">
      <c r="A4" t="inlineStr">
        <is>
          <t>m3.0_z0.00800_irv00_STANDARD_TDU10</t>
        </is>
      </c>
      <c r="C4" t="n">
        <v>0.6604976426416442</v>
      </c>
      <c r="D4" t="n">
        <v>-0.1434552079815354</v>
      </c>
      <c r="E4" t="n">
        <v>-0.3731746552815274</v>
      </c>
      <c r="F4" t="n">
        <v>-0.582173868891589</v>
      </c>
      <c r="G4" t="n">
        <v>-1.000000239563814</v>
      </c>
      <c r="I4" t="n">
        <v>0.6604671387747701</v>
      </c>
      <c r="J4" t="n">
        <v>-0.1434484564647675</v>
      </c>
      <c r="K4" t="n">
        <v>-0.3731643144933977</v>
      </c>
      <c r="L4" t="n">
        <v>-0.5821673606310871</v>
      </c>
      <c r="M4" t="n">
        <v>-1.000000100121332</v>
      </c>
      <c r="O4" t="n">
        <v>0.6548714514711811</v>
      </c>
      <c r="P4" t="n">
        <v>-0.1419473755925799</v>
      </c>
      <c r="Q4" t="n">
        <v>-0.3713581621485836</v>
      </c>
      <c r="R4" t="n">
        <v>-0.58101704881631</v>
      </c>
      <c r="S4" t="n">
        <v>-1.000000099474494</v>
      </c>
      <c r="U4" t="n">
        <v>0.6549160216748384</v>
      </c>
      <c r="V4" t="n">
        <v>-0.143367361928079</v>
      </c>
      <c r="W4" t="n">
        <v>-0.3708697568158471</v>
      </c>
      <c r="X4" t="n">
        <v>-0.5808103800886203</v>
      </c>
      <c r="Y4" t="n">
        <v>-1</v>
      </c>
      <c r="AA4" t="n">
        <v>0.6528437610286986</v>
      </c>
      <c r="AB4" t="n">
        <v>-0.140325802885366</v>
      </c>
      <c r="AC4" t="n">
        <v>-0.3511811143996901</v>
      </c>
      <c r="AD4" t="n">
        <v>-0.5840594269412858</v>
      </c>
      <c r="AE4" t="n">
        <v>-1.000000248772004</v>
      </c>
      <c r="AG4" t="n">
        <v>0.6528132525330268</v>
      </c>
      <c r="AH4" t="n">
        <v>-0.1403190817596229</v>
      </c>
      <c r="AI4" t="n">
        <v>-0.3511712794471239</v>
      </c>
      <c r="AJ4" t="n">
        <v>-0.5840528214478002</v>
      </c>
      <c r="AK4" t="n">
        <v>-1.000000102248482</v>
      </c>
      <c r="AM4" t="n">
        <v>0.6555139421433986</v>
      </c>
      <c r="AN4" t="n">
        <v>-0.1410422150683048</v>
      </c>
      <c r="AO4" t="n">
        <v>-0.3519960421396376</v>
      </c>
      <c r="AP4" t="n">
        <v>-0.5846118298637693</v>
      </c>
      <c r="AQ4" t="n">
        <v>-1.000000102566035</v>
      </c>
      <c r="AS4" t="n">
        <v>0.6472203836027877</v>
      </c>
      <c r="AT4" t="n">
        <v>-0.1402542850111828</v>
      </c>
      <c r="AU4" t="n">
        <v>-0.3489649666574415</v>
      </c>
      <c r="AV4" t="n">
        <v>-0.5826645863540967</v>
      </c>
      <c r="AW4" t="n">
        <v>-1</v>
      </c>
    </row>
    <row r="5">
      <c r="A5" t="inlineStr">
        <is>
          <t>m3.0_z0.01400_irv00_STANDARD_TDU13</t>
        </is>
      </c>
      <c r="C5" t="n">
        <v>0.7850525804142805</v>
      </c>
      <c r="D5" t="n">
        <v>-0.1244860640947643</v>
      </c>
      <c r="E5" t="n">
        <v>-0.3756917734076826</v>
      </c>
      <c r="F5" t="n">
        <v>-0.7136284238140611</v>
      </c>
      <c r="G5" t="n">
        <v>-1.000000063309248</v>
      </c>
      <c r="I5" t="n">
        <v>0.7850150091365736</v>
      </c>
      <c r="J5" t="n">
        <v>-0.1244799188407194</v>
      </c>
      <c r="K5" t="n">
        <v>-0.37568112490839</v>
      </c>
      <c r="L5" t="n">
        <v>-0.7136207505609872</v>
      </c>
      <c r="M5" t="n">
        <v>-1.000000028420756</v>
      </c>
      <c r="O5" t="n">
        <v>0.7782992507872671</v>
      </c>
      <c r="P5" t="n">
        <v>-0.1231341523443066</v>
      </c>
      <c r="Q5" t="n">
        <v>-0.3738983709485363</v>
      </c>
      <c r="R5" t="n">
        <v>-0.7124317708881034</v>
      </c>
      <c r="S5" t="n">
        <v>-1.000000028264587</v>
      </c>
      <c r="U5" t="n">
        <v>0.778563032997046</v>
      </c>
      <c r="V5" t="n">
        <v>-0.1245043282825387</v>
      </c>
      <c r="W5" t="n">
        <v>-0.3732936884063325</v>
      </c>
      <c r="X5" t="n">
        <v>-0.7114670521731467</v>
      </c>
      <c r="Y5" t="n">
        <v>-1</v>
      </c>
      <c r="AA5" t="n">
        <v>0.7745405222414625</v>
      </c>
      <c r="AB5" t="n">
        <v>-0.1211950836399467</v>
      </c>
      <c r="AC5" t="n">
        <v>-0.3479864303979063</v>
      </c>
      <c r="AD5" t="n">
        <v>-0.7137774471122071</v>
      </c>
      <c r="AE5" t="n">
        <v>-1.000000066047058</v>
      </c>
      <c r="AG5" t="n">
        <v>0.7745029946699296</v>
      </c>
      <c r="AH5" t="n">
        <v>-0.1211889837457893</v>
      </c>
      <c r="AI5" t="n">
        <v>-0.3479764647124883</v>
      </c>
      <c r="AJ5" t="n">
        <v>-0.7137696844643436</v>
      </c>
      <c r="AK5" t="n">
        <v>-1.000000029152848</v>
      </c>
      <c r="AM5" t="n">
        <v>0.777739241826208</v>
      </c>
      <c r="AN5" t="n">
        <v>-0.1218355922696503</v>
      </c>
      <c r="AO5" t="n">
        <v>-0.3487767599892846</v>
      </c>
      <c r="AP5" t="n">
        <v>-0.7143460401712313</v>
      </c>
      <c r="AQ5" t="n">
        <v>-1.000000029228812</v>
      </c>
      <c r="AS5" t="n">
        <v>0.7680094739800253</v>
      </c>
      <c r="AT5" t="n">
        <v>-0.121232863415734</v>
      </c>
      <c r="AU5" t="n">
        <v>-0.3457117459728587</v>
      </c>
      <c r="AV5" t="n">
        <v>-0.7115809079123059</v>
      </c>
      <c r="AW5" t="n">
        <v>-1</v>
      </c>
    </row>
    <row r="6">
      <c r="A6" t="inlineStr">
        <is>
          <t>m4.0_z0.00800_irv00_STANDARD_TDU9</t>
        </is>
      </c>
      <c r="C6" t="n">
        <v>0.5706572549968314</v>
      </c>
      <c r="D6" t="n">
        <v>-0.1503559594662196</v>
      </c>
      <c r="E6" t="n">
        <v>-0.373063189900158</v>
      </c>
      <c r="F6" t="n">
        <v>-0.5438081903641478</v>
      </c>
      <c r="G6" t="n">
        <v>-1.000000060638051</v>
      </c>
      <c r="I6" t="n">
        <v>0.5706309452358778</v>
      </c>
      <c r="J6" t="n">
        <v>-0.1503488423492537</v>
      </c>
      <c r="K6" t="n">
        <v>-0.3730527868484032</v>
      </c>
      <c r="L6" t="n">
        <v>-0.5438019825563216</v>
      </c>
      <c r="M6" t="n">
        <v>-1.000000028252407</v>
      </c>
      <c r="O6" t="n">
        <v>0.5659467191147881</v>
      </c>
      <c r="P6" t="n">
        <v>-0.1487917051578269</v>
      </c>
      <c r="Q6" t="n">
        <v>-0.3712620034318073</v>
      </c>
      <c r="R6" t="n">
        <v>-0.5426798266041366</v>
      </c>
      <c r="S6" t="n">
        <v>-1.000000028107895</v>
      </c>
      <c r="U6" t="n">
        <v>0.5655094341460983</v>
      </c>
      <c r="V6" t="n">
        <v>-0.1502281140147128</v>
      </c>
      <c r="W6" t="n">
        <v>-0.3707288140577484</v>
      </c>
      <c r="X6" t="n">
        <v>-0.5426417733813064</v>
      </c>
      <c r="Y6" t="n">
        <v>-1</v>
      </c>
      <c r="AA6" t="n">
        <v>0.5633032136653782</v>
      </c>
      <c r="AB6" t="n">
        <v>-0.1466284790418992</v>
      </c>
      <c r="AC6" t="n">
        <v>-0.3434746939201538</v>
      </c>
      <c r="AD6" t="n">
        <v>-0.5466369547757477</v>
      </c>
      <c r="AE6" t="n">
        <v>-1.000000063297035</v>
      </c>
      <c r="AG6" t="n">
        <v>0.5632769138580033</v>
      </c>
      <c r="AH6" t="n">
        <v>-0.1466214030661729</v>
      </c>
      <c r="AI6" t="n">
        <v>-0.3434650090332307</v>
      </c>
      <c r="AJ6" t="n">
        <v>-0.5466306377579484</v>
      </c>
      <c r="AK6" t="n">
        <v>-1.000000028996822</v>
      </c>
      <c r="AM6" t="n">
        <v>0.5655326691012882</v>
      </c>
      <c r="AN6" t="n">
        <v>-0.1473695963762281</v>
      </c>
      <c r="AO6" t="n">
        <v>-0.3442638215083867</v>
      </c>
      <c r="AP6" t="n">
        <v>-0.547176456589295</v>
      </c>
      <c r="AQ6" t="n">
        <v>-1.000000029076714</v>
      </c>
      <c r="AS6" t="n">
        <v>0.5581104694747057</v>
      </c>
      <c r="AT6" t="n">
        <v>-0.1465198237838552</v>
      </c>
      <c r="AU6" t="n">
        <v>-0.3412699070741419</v>
      </c>
      <c r="AV6" t="n">
        <v>-0.5454346933795501</v>
      </c>
      <c r="AW6" t="n">
        <v>-1</v>
      </c>
    </row>
    <row r="7">
      <c r="A7" t="inlineStr">
        <is>
          <t>m4.0_z0.01400_irv00_STANDARD_TDU8</t>
        </is>
      </c>
      <c r="C7" t="n">
        <v>0.7395651990127483</v>
      </c>
      <c r="D7" t="n">
        <v>-0.1410925040035149</v>
      </c>
      <c r="E7" t="n">
        <v>-0.4071811081107768</v>
      </c>
      <c r="F7" t="n">
        <v>-0.6651013895664359</v>
      </c>
      <c r="G7" t="n">
        <v>-1.000000017117308</v>
      </c>
      <c r="I7" t="n">
        <v>0.7395325623347471</v>
      </c>
      <c r="J7" t="n">
        <v>-0.1410862488914436</v>
      </c>
      <c r="K7" t="n">
        <v>-0.4071703717273807</v>
      </c>
      <c r="L7" t="n">
        <v>-0.6650946145541348</v>
      </c>
      <c r="M7" t="n">
        <v>-1.000000010381009</v>
      </c>
      <c r="O7" t="n">
        <v>0.733026681329192</v>
      </c>
      <c r="P7" t="n">
        <v>-0.1396033856109693</v>
      </c>
      <c r="Q7" t="n">
        <v>-0.4051333329609355</v>
      </c>
      <c r="R7" t="n">
        <v>-0.6638580340507185</v>
      </c>
      <c r="S7" t="n">
        <v>-1.000000010402985</v>
      </c>
      <c r="U7" t="n">
        <v>0.7338874933505793</v>
      </c>
      <c r="V7" t="n">
        <v>-0.1410220944788737</v>
      </c>
      <c r="W7" t="n">
        <v>-0.4048300964807839</v>
      </c>
      <c r="X7" t="n">
        <v>-0.6633837720614724</v>
      </c>
      <c r="Y7" t="n">
        <v>-1</v>
      </c>
      <c r="AA7" t="n">
        <v>0.7251659545426392</v>
      </c>
      <c r="AB7" t="n">
        <v>-0.1358756491631752</v>
      </c>
      <c r="AC7" t="n">
        <v>-0.3539356493975632</v>
      </c>
      <c r="AD7" t="n">
        <v>-0.6666193121207531</v>
      </c>
      <c r="AE7" t="n">
        <v>-1.000000018752667</v>
      </c>
      <c r="AG7" t="n">
        <v>0.7251332691855379</v>
      </c>
      <c r="AH7" t="n">
        <v>-0.1358694398527469</v>
      </c>
      <c r="AI7" t="n">
        <v>-0.3539261464379707</v>
      </c>
      <c r="AJ7" t="n">
        <v>-0.6666123861229027</v>
      </c>
      <c r="AK7" t="n">
        <v>-1.00000001116139</v>
      </c>
      <c r="AM7" t="n">
        <v>0.7282456265286468</v>
      </c>
      <c r="AN7" t="n">
        <v>-0.1365750078205029</v>
      </c>
      <c r="AO7" t="n">
        <v>-0.3547817614357825</v>
      </c>
      <c r="AP7" t="n">
        <v>-0.6672123383429144</v>
      </c>
      <c r="AQ7" t="n">
        <v>-1.000000011160787</v>
      </c>
      <c r="AS7" t="n">
        <v>0.7194140397146372</v>
      </c>
      <c r="AT7" t="n">
        <v>-0.1358314396623955</v>
      </c>
      <c r="AU7" t="n">
        <v>-0.3518076968424298</v>
      </c>
      <c r="AV7" t="n">
        <v>-0.6648476438351656</v>
      </c>
      <c r="AW7" t="n">
        <v>-1</v>
      </c>
    </row>
    <row r="8">
      <c r="A8" t="inlineStr">
        <is>
          <t>m3.0_z0.01000_irv00_STANDARD_TDU11</t>
        </is>
      </c>
      <c r="C8" t="n">
        <v>0.7483157812848695</v>
      </c>
      <c r="D8" t="n">
        <v>-0.1292148159270923</v>
      </c>
      <c r="E8" t="n">
        <v>-0.3718577280220625</v>
      </c>
      <c r="F8" t="n">
        <v>-0.6799654029032709</v>
      </c>
      <c r="G8" t="n">
        <v>-1.000000132026502</v>
      </c>
      <c r="I8" t="n">
        <v>0.7482805942196361</v>
      </c>
      <c r="J8" t="n">
        <v>-0.1292085820172232</v>
      </c>
      <c r="K8" t="n">
        <v>-0.3718473310652269</v>
      </c>
      <c r="L8" t="n">
        <v>-0.6799580745474697</v>
      </c>
      <c r="M8" t="n">
        <v>-1.000000055875462</v>
      </c>
      <c r="O8" t="n">
        <v>0.7418659121520319</v>
      </c>
      <c r="P8" t="n">
        <v>-0.1278244705163079</v>
      </c>
      <c r="Q8" t="n">
        <v>-0.3700630509406586</v>
      </c>
      <c r="R8" t="n">
        <v>-0.6787672008410908</v>
      </c>
      <c r="S8" t="n">
        <v>-1.000000055529572</v>
      </c>
      <c r="U8" t="n">
        <v>0.7421566930848091</v>
      </c>
      <c r="V8" t="n">
        <v>-0.129206046447249</v>
      </c>
      <c r="W8" t="n">
        <v>-0.3695266435794455</v>
      </c>
      <c r="X8" t="n">
        <v>-0.6780337104226659</v>
      </c>
      <c r="Y8" t="n">
        <v>-1</v>
      </c>
      <c r="AA8" t="n">
        <v>0.7391832152481292</v>
      </c>
      <c r="AB8" t="n">
        <v>-0.1261571048793986</v>
      </c>
      <c r="AC8" t="n">
        <v>-0.3485242136602729</v>
      </c>
      <c r="AD8" t="n">
        <v>-0.6805364031092775</v>
      </c>
      <c r="AE8" t="n">
        <v>-1.000000137264534</v>
      </c>
      <c r="AG8" t="n">
        <v>0.7391480427623915</v>
      </c>
      <c r="AH8" t="n">
        <v>-0.1261509070087523</v>
      </c>
      <c r="AI8" t="n">
        <v>-0.348514368354495</v>
      </c>
      <c r="AJ8" t="n">
        <v>-0.6805289858143668</v>
      </c>
      <c r="AK8" t="n">
        <v>-1.000000057123547</v>
      </c>
      <c r="AM8" t="n">
        <v>0.7422430514487621</v>
      </c>
      <c r="AN8" t="n">
        <v>-0.1268171504886322</v>
      </c>
      <c r="AO8" t="n">
        <v>-0.3493255478511742</v>
      </c>
      <c r="AP8" t="n">
        <v>-0.6811065971061588</v>
      </c>
      <c r="AQ8" t="n">
        <v>-1.000000057289729</v>
      </c>
      <c r="AS8" t="n">
        <v>0.7329828761259441</v>
      </c>
      <c r="AT8" t="n">
        <v>-0.1261657149949451</v>
      </c>
      <c r="AU8" t="n">
        <v>-0.3462910115781855</v>
      </c>
      <c r="AV8" t="n">
        <v>-0.6785720946693989</v>
      </c>
      <c r="AW8" t="n">
        <v>-1</v>
      </c>
    </row>
    <row r="9">
      <c r="A9" t="inlineStr">
        <is>
          <t>m3.0_z0.00200_irv00_STANDARD_TDU10</t>
        </is>
      </c>
      <c r="C9" t="n">
        <v>0.08209270411896341</v>
      </c>
      <c r="D9" t="n">
        <v>-0.2486104367671604</v>
      </c>
      <c r="E9" t="n">
        <v>-0.408214118159389</v>
      </c>
      <c r="F9" t="n">
        <v>-0.399377758297792</v>
      </c>
      <c r="G9" t="n">
        <v>-1.000000315835026</v>
      </c>
      <c r="I9" t="n">
        <v>0.08209061240081246</v>
      </c>
      <c r="J9" t="n">
        <v>-0.2486011037352928</v>
      </c>
      <c r="K9" t="n">
        <v>-0.4082043906817308</v>
      </c>
      <c r="L9" t="n">
        <v>-0.3993735317074399</v>
      </c>
      <c r="M9" t="n">
        <v>-1.000000159394084</v>
      </c>
      <c r="O9" t="n">
        <v>0.08196870903735264</v>
      </c>
      <c r="P9" t="n">
        <v>-0.2461862467250098</v>
      </c>
      <c r="Q9" t="n">
        <v>-0.4060275550513961</v>
      </c>
      <c r="R9" t="n">
        <v>-0.3982964493768197</v>
      </c>
      <c r="S9" t="n">
        <v>-1.000000158300483</v>
      </c>
      <c r="U9" t="n">
        <v>0.08014093016827477</v>
      </c>
      <c r="V9" t="n">
        <v>-0.2480544377658041</v>
      </c>
      <c r="W9" t="n">
        <v>-0.4061481700191165</v>
      </c>
      <c r="X9" t="n">
        <v>-0.3990857738079282</v>
      </c>
      <c r="Y9" t="n">
        <v>-1</v>
      </c>
      <c r="AA9" t="n">
        <v>0.08250615253446725</v>
      </c>
      <c r="AB9" t="n">
        <v>-0.243990215679224</v>
      </c>
      <c r="AC9" t="n">
        <v>-0.3832282203930504</v>
      </c>
      <c r="AD9" t="n">
        <v>-0.4041083653760769</v>
      </c>
      <c r="AE9" t="n">
        <v>-1.000000328048589</v>
      </c>
      <c r="AG9" t="n">
        <v>0.08250403281134525</v>
      </c>
      <c r="AH9" t="n">
        <v>-0.2439808492749553</v>
      </c>
      <c r="AI9" t="n">
        <v>-0.3832189271723747</v>
      </c>
      <c r="AJ9" t="n">
        <v>-0.4041040111382166</v>
      </c>
      <c r="AK9" t="n">
        <v>-1.000000162573244</v>
      </c>
      <c r="AM9" t="n">
        <v>0.08256134574635998</v>
      </c>
      <c r="AN9" t="n">
        <v>-0.2451442003304216</v>
      </c>
      <c r="AO9" t="n">
        <v>-0.3842115431468314</v>
      </c>
      <c r="AP9" t="n">
        <v>-0.4046306725316061</v>
      </c>
      <c r="AQ9" t="n">
        <v>-1.000000163120859</v>
      </c>
      <c r="AS9" t="n">
        <v>0.08050879923998298</v>
      </c>
      <c r="AT9" t="n">
        <v>-0.2434434978747969</v>
      </c>
      <c r="AU9" t="n">
        <v>-0.3812332157820252</v>
      </c>
      <c r="AV9" t="n">
        <v>-0.4037877549717224</v>
      </c>
      <c r="AW9" t="n">
        <v>-1</v>
      </c>
    </row>
    <row r="10">
      <c r="A10" t="inlineStr">
        <is>
          <t>m4.0_z0.00200_irv00_STANDARD_TDU15</t>
        </is>
      </c>
      <c r="C10" t="n">
        <v>0.05951309580476405</v>
      </c>
      <c r="D10" t="n">
        <v>-0.2363558837759072</v>
      </c>
      <c r="E10" t="n">
        <v>-0.3942456874184153</v>
      </c>
      <c r="F10" t="n">
        <v>-0.3980953618887284</v>
      </c>
      <c r="G10" t="n">
        <v>-1.000000096531561</v>
      </c>
      <c r="I10" t="n">
        <v>0.05951200224601931</v>
      </c>
      <c r="J10" t="n">
        <v>-0.2363461000062193</v>
      </c>
      <c r="K10" t="n">
        <v>-0.3942355249976874</v>
      </c>
      <c r="L10" t="n">
        <v>-0.3980907644887377</v>
      </c>
      <c r="M10" t="n">
        <v>-1.000000047166209</v>
      </c>
      <c r="O10" t="n">
        <v>0.05971056786671529</v>
      </c>
      <c r="P10" t="n">
        <v>-0.2340600299375317</v>
      </c>
      <c r="Q10" t="n">
        <v>-0.3922319749380914</v>
      </c>
      <c r="R10" t="n">
        <v>-0.3970280698587554</v>
      </c>
      <c r="S10" t="n">
        <v>-1.00000004688149</v>
      </c>
      <c r="U10" t="n">
        <v>0.05746642124405684</v>
      </c>
      <c r="V10" t="n">
        <v>-0.2358025062522171</v>
      </c>
      <c r="W10" t="n">
        <v>-0.3920284728164063</v>
      </c>
      <c r="X10" t="n">
        <v>-0.3977785467766195</v>
      </c>
      <c r="Y10" t="n">
        <v>-1</v>
      </c>
      <c r="AA10" t="n">
        <v>0.06035572087448315</v>
      </c>
      <c r="AB10" t="n">
        <v>-0.2316487743925233</v>
      </c>
      <c r="AC10" t="n">
        <v>-0.3665692818310973</v>
      </c>
      <c r="AD10" t="n">
        <v>-0.4030730897275348</v>
      </c>
      <c r="AE10" t="n">
        <v>-1.000000100521703</v>
      </c>
      <c r="AG10" t="n">
        <v>0.06035460455089157</v>
      </c>
      <c r="AH10" t="n">
        <v>-0.2316389918045222</v>
      </c>
      <c r="AI10" t="n">
        <v>-0.366559696219432</v>
      </c>
      <c r="AJ10" t="n">
        <v>-0.4030683672238748</v>
      </c>
      <c r="AK10" t="n">
        <v>-1.000000048258306</v>
      </c>
      <c r="AM10" t="n">
        <v>0.06025724755317834</v>
      </c>
      <c r="AN10" t="n">
        <v>-0.2327393635620267</v>
      </c>
      <c r="AO10" t="n">
        <v>-0.3674635730773519</v>
      </c>
      <c r="AP10" t="n">
        <v>-0.4035875775631718</v>
      </c>
      <c r="AQ10" t="n">
        <v>-1.000000048395451</v>
      </c>
      <c r="AS10" t="n">
        <v>0.05826426866182769</v>
      </c>
      <c r="AT10" t="n">
        <v>-0.2311089107509193</v>
      </c>
      <c r="AU10" t="n">
        <v>-0.3644516334568036</v>
      </c>
      <c r="AV10" t="n">
        <v>-0.40272433519421</v>
      </c>
      <c r="AW10" t="n">
        <v>-1</v>
      </c>
    </row>
    <row r="11">
      <c r="A11" t="inlineStr">
        <is>
          <t>m4.0_z0.01000_irv00_STANDARD_TDU8</t>
        </is>
      </c>
      <c r="C11" t="n">
        <v>0.6426165519934912</v>
      </c>
      <c r="D11" t="n">
        <v>-0.14683868711729</v>
      </c>
      <c r="E11" t="n">
        <v>-0.3815941638707354</v>
      </c>
      <c r="F11" t="n">
        <v>-0.5908884974459294</v>
      </c>
      <c r="G11" t="n">
        <v>-1.000000045416893</v>
      </c>
      <c r="I11" t="n">
        <v>0.642587466506983</v>
      </c>
      <c r="J11" t="n">
        <v>-0.1468319407128087</v>
      </c>
      <c r="K11" t="n">
        <v>-0.3815837878675992</v>
      </c>
      <c r="L11" t="n">
        <v>-0.5908820871525307</v>
      </c>
      <c r="M11" t="n">
        <v>-1.000000022749102</v>
      </c>
      <c r="O11" t="n">
        <v>0.6371254043247943</v>
      </c>
      <c r="P11" t="n">
        <v>-0.1453024114175737</v>
      </c>
      <c r="Q11" t="n">
        <v>-0.379716811762387</v>
      </c>
      <c r="R11" t="n">
        <v>-0.5897164880540595</v>
      </c>
      <c r="S11" t="n">
        <v>-1.0000000226374</v>
      </c>
      <c r="U11" t="n">
        <v>0.637239285003966</v>
      </c>
      <c r="V11" t="n">
        <v>-0.1467340906045261</v>
      </c>
      <c r="W11" t="n">
        <v>-0.3792875346696835</v>
      </c>
      <c r="X11" t="n">
        <v>-0.5895039090045439</v>
      </c>
      <c r="Y11" t="n">
        <v>-1</v>
      </c>
      <c r="AA11" t="n">
        <v>0.6334571759025742</v>
      </c>
      <c r="AB11" t="n">
        <v>-0.1428822087556902</v>
      </c>
      <c r="AC11" t="n">
        <v>-0.3480798947841368</v>
      </c>
      <c r="AD11" t="n">
        <v>-0.593157810829803</v>
      </c>
      <c r="AE11" t="n">
        <v>-1.000000047596261</v>
      </c>
      <c r="AG11" t="n">
        <v>0.6334280804967866</v>
      </c>
      <c r="AH11" t="n">
        <v>-0.1428755001948007</v>
      </c>
      <c r="AI11" t="n">
        <v>-0.3480703078800202</v>
      </c>
      <c r="AJ11" t="n">
        <v>-0.593151284580348</v>
      </c>
      <c r="AK11" t="n">
        <v>-1.000000023415358</v>
      </c>
      <c r="AM11" t="n">
        <v>0.6360556907202564</v>
      </c>
      <c r="AN11" t="n">
        <v>-0.1436091614833338</v>
      </c>
      <c r="AO11" t="n">
        <v>-0.3488951805559843</v>
      </c>
      <c r="AP11" t="n">
        <v>-0.5937177419913008</v>
      </c>
      <c r="AQ11" t="n">
        <v>-1.000000023467139</v>
      </c>
      <c r="AS11" t="n">
        <v>0.6280281481935511</v>
      </c>
      <c r="AT11" t="n">
        <v>-0.1427976062214021</v>
      </c>
      <c r="AU11" t="n">
        <v>-0.3459150319010046</v>
      </c>
      <c r="AV11" t="n">
        <v>-0.5917342299114118</v>
      </c>
      <c r="AW11" t="n">
        <v>-1</v>
      </c>
    </row>
    <row r="12">
      <c r="A12" t="inlineStr">
        <is>
          <t>m4.0_z0.00010_irv00_STANDARD_TDU25</t>
        </is>
      </c>
      <c r="C12" t="n">
        <v>-0.142986978655113</v>
      </c>
      <c r="D12" t="n">
        <v>-0.2713626152395232</v>
      </c>
      <c r="E12" t="n">
        <v>-0.3949368394551289</v>
      </c>
      <c r="F12" t="n">
        <v>-0.3144511170760644</v>
      </c>
      <c r="G12" t="n">
        <v>-1.000000059627748</v>
      </c>
      <c r="I12" t="n">
        <v>-0.1429787152275654</v>
      </c>
      <c r="J12" t="n">
        <v>-0.2713512473984062</v>
      </c>
      <c r="K12" t="n">
        <v>-0.3949264890150894</v>
      </c>
      <c r="L12" t="n">
        <v>-0.3144470803172798</v>
      </c>
      <c r="M12" t="n">
        <v>-1.000000027394341</v>
      </c>
      <c r="O12" t="n">
        <v>-0.1407483963512727</v>
      </c>
      <c r="P12" t="n">
        <v>-0.2687768430770481</v>
      </c>
      <c r="Q12" t="n">
        <v>-0.3929398339595576</v>
      </c>
      <c r="R12" t="n">
        <v>-0.313445823318209</v>
      </c>
      <c r="S12" t="n">
        <v>-1.00000002723886</v>
      </c>
      <c r="U12" t="n">
        <v>-0.1440233357837667</v>
      </c>
      <c r="V12" t="n">
        <v>-0.270615219310308</v>
      </c>
      <c r="W12" t="n">
        <v>-0.3926681554169832</v>
      </c>
      <c r="X12" t="n">
        <v>-0.3145598610707904</v>
      </c>
      <c r="Y12" t="n">
        <v>-1</v>
      </c>
      <c r="AA12" t="n">
        <v>-0.1390971621118009</v>
      </c>
      <c r="AB12" t="n">
        <v>-0.2665501953591498</v>
      </c>
      <c r="AC12" t="n">
        <v>-0.370850046267357</v>
      </c>
      <c r="AD12" t="n">
        <v>-0.3203186338274211</v>
      </c>
      <c r="AE12" t="n">
        <v>-1.000000062252315</v>
      </c>
      <c r="AG12" t="n">
        <v>-0.139088913110912</v>
      </c>
      <c r="AH12" t="n">
        <v>-0.2665388274943111</v>
      </c>
      <c r="AI12" t="n">
        <v>-0.3708401997174316</v>
      </c>
      <c r="AJ12" t="n">
        <v>-0.3203144758945227</v>
      </c>
      <c r="AK12" t="n">
        <v>-1.000000028115702</v>
      </c>
      <c r="AM12" t="n">
        <v>-0.1401666511605098</v>
      </c>
      <c r="AN12" t="n">
        <v>-0.2677798966683281</v>
      </c>
      <c r="AO12" t="n">
        <v>-0.371745781387793</v>
      </c>
      <c r="AP12" t="n">
        <v>-0.3208047106607511</v>
      </c>
      <c r="AQ12" t="n">
        <v>-1.000000028190509</v>
      </c>
      <c r="AS12" t="n">
        <v>-0.1401727634061261</v>
      </c>
      <c r="AT12" t="n">
        <v>-0.2658148465714015</v>
      </c>
      <c r="AU12" t="n">
        <v>-0.3686678048519901</v>
      </c>
      <c r="AV12" t="n">
        <v>-0.32039845493031</v>
      </c>
      <c r="AW12" t="n">
        <v>-1</v>
      </c>
    </row>
    <row r="13">
      <c r="A13" t="inlineStr">
        <is>
          <t>m4.0_z0.00300_irv00_STANDARD_TDU12</t>
        </is>
      </c>
      <c r="C13" t="n">
        <v>0.2388440718670282</v>
      </c>
      <c r="D13" t="n">
        <v>-0.2020694280202573</v>
      </c>
      <c r="E13" t="n">
        <v>-0.389013586744591</v>
      </c>
      <c r="F13" t="n">
        <v>-0.43947055695992</v>
      </c>
      <c r="G13" t="n">
        <v>-1.00000009124801</v>
      </c>
      <c r="I13" t="n">
        <v>0.238834800855716</v>
      </c>
      <c r="J13" t="n">
        <v>-0.2020608984805006</v>
      </c>
      <c r="K13" t="n">
        <v>-0.3890034844007781</v>
      </c>
      <c r="L13" t="n">
        <v>-0.4394655992238123</v>
      </c>
      <c r="M13" t="n">
        <v>-1.000000044306151</v>
      </c>
      <c r="O13" t="n">
        <v>0.2372556532330468</v>
      </c>
      <c r="P13" t="n">
        <v>-0.2000651747721306</v>
      </c>
      <c r="Q13" t="n">
        <v>-0.3870372281142824</v>
      </c>
      <c r="R13" t="n">
        <v>-0.4383741695025844</v>
      </c>
      <c r="S13" t="n">
        <v>-1.000000044037733</v>
      </c>
      <c r="U13" t="n">
        <v>0.2358545278956826</v>
      </c>
      <c r="V13" t="n">
        <v>-0.2016869313863564</v>
      </c>
      <c r="W13" t="n">
        <v>-0.3868016837692913</v>
      </c>
      <c r="X13" t="n">
        <v>-0.4389392749433136</v>
      </c>
      <c r="Y13" t="n">
        <v>-1</v>
      </c>
      <c r="AA13" t="n">
        <v>0.2368574544275859</v>
      </c>
      <c r="AB13" t="n">
        <v>-0.1977959161614251</v>
      </c>
      <c r="AC13" t="n">
        <v>-0.3611584848084437</v>
      </c>
      <c r="AD13" t="n">
        <v>-0.4438152339003576</v>
      </c>
      <c r="AE13" t="n">
        <v>-1.000000095037201</v>
      </c>
      <c r="AG13" t="n">
        <v>0.236848148684007</v>
      </c>
      <c r="AH13" t="n">
        <v>-0.1977873966633117</v>
      </c>
      <c r="AI13" t="n">
        <v>-0.3611489738788374</v>
      </c>
      <c r="AJ13" t="n">
        <v>-0.4438101541058754</v>
      </c>
      <c r="AK13" t="n">
        <v>-1.000000045338973</v>
      </c>
      <c r="AM13" t="n">
        <v>0.2376078551477755</v>
      </c>
      <c r="AN13" t="n">
        <v>-0.19874757759364</v>
      </c>
      <c r="AO13" t="n">
        <v>-0.3620345194166532</v>
      </c>
      <c r="AP13" t="n">
        <v>-0.4443426998438562</v>
      </c>
      <c r="AQ13" t="n">
        <v>-1.000000045466472</v>
      </c>
      <c r="AS13" t="n">
        <v>0.2338202970568126</v>
      </c>
      <c r="AT13" t="n">
        <v>-0.1974283878776016</v>
      </c>
      <c r="AU13" t="n">
        <v>-0.35904925104491</v>
      </c>
      <c r="AV13" t="n">
        <v>-0.4432510080735845</v>
      </c>
      <c r="AW13" t="n">
        <v>-1</v>
      </c>
    </row>
    <row r="14">
      <c r="A14" t="inlineStr">
        <is>
          <t>m3.0_z0.00010_irv00_STANDARD_TDU16</t>
        </is>
      </c>
      <c r="C14" t="n">
        <v>-0.1025980237745472</v>
      </c>
      <c r="D14" t="n">
        <v>-0.2542338803734889</v>
      </c>
      <c r="E14" t="n">
        <v>-0.3779347441934533</v>
      </c>
      <c r="F14" t="n">
        <v>-0.3477030026022288</v>
      </c>
      <c r="G14" t="n">
        <v>-1.000000116175848</v>
      </c>
      <c r="I14" t="n">
        <v>-0.1025908991338611</v>
      </c>
      <c r="J14" t="n">
        <v>-0.2542222416951668</v>
      </c>
      <c r="K14" t="n">
        <v>-0.3779241137519913</v>
      </c>
      <c r="L14" t="n">
        <v>-0.3476982997839719</v>
      </c>
      <c r="M14" t="n">
        <v>-1.000000047696189</v>
      </c>
      <c r="O14" t="n">
        <v>-0.1007088895373116</v>
      </c>
      <c r="P14" t="n">
        <v>-0.2518172815430288</v>
      </c>
      <c r="Q14" t="n">
        <v>-0.3761166357352949</v>
      </c>
      <c r="R14" t="n">
        <v>-0.3466757383048913</v>
      </c>
      <c r="S14" t="n">
        <v>-1.000000047411312</v>
      </c>
      <c r="U14" t="n">
        <v>-0.1039606346965715</v>
      </c>
      <c r="V14" t="n">
        <v>-0.253514338073467</v>
      </c>
      <c r="W14" t="n">
        <v>-0.3755514789039668</v>
      </c>
      <c r="X14" t="n">
        <v>-0.3476339641368641</v>
      </c>
      <c r="Y14" t="n">
        <v>-1</v>
      </c>
      <c r="AA14" t="n">
        <v>-0.0993407570426541</v>
      </c>
      <c r="AB14" t="n">
        <v>-0.2498775956427668</v>
      </c>
      <c r="AC14" t="n">
        <v>-0.3563104790882399</v>
      </c>
      <c r="AD14" t="n">
        <v>-0.3528006679898166</v>
      </c>
      <c r="AE14" t="n">
        <v>-1.000000120841005</v>
      </c>
      <c r="AG14" t="n">
        <v>-0.09933367095060304</v>
      </c>
      <c r="AH14" t="n">
        <v>-0.249865984409918</v>
      </c>
      <c r="AI14" t="n">
        <v>-0.3563003564196205</v>
      </c>
      <c r="AJ14" t="n">
        <v>-0.3527958548229917</v>
      </c>
      <c r="AK14" t="n">
        <v>-1.000000048790014</v>
      </c>
      <c r="AM14" t="n">
        <v>-0.100243869431657</v>
      </c>
      <c r="AN14" t="n">
        <v>-0.251026392608197</v>
      </c>
      <c r="AO14" t="n">
        <v>-0.3571272823020855</v>
      </c>
      <c r="AP14" t="n">
        <v>-0.3532953106713284</v>
      </c>
      <c r="AQ14" t="n">
        <v>-1.000000048936654</v>
      </c>
      <c r="AS14" t="n">
        <v>-0.1007421176732314</v>
      </c>
      <c r="AT14" t="n">
        <v>-0.2491726500282205</v>
      </c>
      <c r="AU14" t="n">
        <v>-0.354016759002285</v>
      </c>
      <c r="AV14" t="n">
        <v>-0.3527013940053169</v>
      </c>
      <c r="AW14" t="n">
        <v>-1</v>
      </c>
    </row>
    <row r="15">
      <c r="A15" t="inlineStr">
        <is>
          <t>m3.0_z0.00300_irv00_STANDARD_TDU9</t>
        </is>
      </c>
      <c r="C15" t="n">
        <v>0.3486647084027794</v>
      </c>
      <c r="D15" t="n">
        <v>-0.1752286440881434</v>
      </c>
      <c r="E15" t="n">
        <v>-0.3774416282786852</v>
      </c>
      <c r="F15" t="n">
        <v>-0.4429538067174388</v>
      </c>
      <c r="G15" t="n">
        <v>-1.000000319775207</v>
      </c>
      <c r="I15" t="n">
        <v>0.3486492689677539</v>
      </c>
      <c r="J15" t="n">
        <v>-0.1752203921023081</v>
      </c>
      <c r="K15" t="n">
        <v>-0.3774309892734203</v>
      </c>
      <c r="L15" t="n">
        <v>-0.4429483013579319</v>
      </c>
      <c r="M15" t="n">
        <v>-1.000000132374471</v>
      </c>
      <c r="O15" t="n">
        <v>0.3461373876948659</v>
      </c>
      <c r="P15" t="n">
        <v>-0.1734602396603398</v>
      </c>
      <c r="Q15" t="n">
        <v>-0.375623245484806</v>
      </c>
      <c r="R15" t="n">
        <v>-0.441878601832165</v>
      </c>
      <c r="S15" t="n">
        <v>-1.000000131533404</v>
      </c>
      <c r="U15" t="n">
        <v>0.3447440235981788</v>
      </c>
      <c r="V15" t="n">
        <v>-0.1749589194522262</v>
      </c>
      <c r="W15" t="n">
        <v>-0.375067458985647</v>
      </c>
      <c r="X15" t="n">
        <v>-0.4423481239171474</v>
      </c>
      <c r="Y15" t="n">
        <v>-1</v>
      </c>
      <c r="AA15" t="n">
        <v>0.3454548325243501</v>
      </c>
      <c r="AB15" t="n">
        <v>-0.1717221066299679</v>
      </c>
      <c r="AC15" t="n">
        <v>-0.3554401929140028</v>
      </c>
      <c r="AD15" t="n">
        <v>-0.4467729509050056</v>
      </c>
      <c r="AE15" t="n">
        <v>-1.000000331879969</v>
      </c>
      <c r="AG15" t="n">
        <v>0.3454393831889496</v>
      </c>
      <c r="AH15" t="n">
        <v>-0.1717138866929739</v>
      </c>
      <c r="AI15" t="n">
        <v>-0.3554300709174056</v>
      </c>
      <c r="AJ15" t="n">
        <v>-0.4467673384308294</v>
      </c>
      <c r="AK15" t="n">
        <v>-1.00000013511355</v>
      </c>
      <c r="AM15" t="n">
        <v>0.346650813529309</v>
      </c>
      <c r="AN15" t="n">
        <v>-0.1725622825339534</v>
      </c>
      <c r="AO15" t="n">
        <v>-0.3562561212072925</v>
      </c>
      <c r="AP15" t="n">
        <v>-0.4472886775881147</v>
      </c>
      <c r="AQ15" t="n">
        <v>-1.000000135535335</v>
      </c>
      <c r="AS15" t="n">
        <v>0.3414946360258773</v>
      </c>
      <c r="AT15" t="n">
        <v>-0.1714685656380606</v>
      </c>
      <c r="AU15" t="n">
        <v>-0.3531571751852572</v>
      </c>
      <c r="AV15" t="n">
        <v>-0.4461364643256636</v>
      </c>
      <c r="AW15" t="n">
        <v>-1</v>
      </c>
    </row>
    <row r="16">
      <c r="A16" t="inlineStr">
        <is>
          <t>m4.0_z0.00030_irv00_STANDARD_TDU19</t>
        </is>
      </c>
      <c r="C16" t="n">
        <v>-0.03937519586938443</v>
      </c>
      <c r="D16" t="n">
        <v>-0.2375748633298702</v>
      </c>
      <c r="E16" t="n">
        <v>-0.3788365511991909</v>
      </c>
      <c r="F16" t="n">
        <v>-0.3587975073349181</v>
      </c>
      <c r="G16" t="n">
        <v>-1.000000034941939</v>
      </c>
      <c r="I16" t="n">
        <v>-0.0393712393275828</v>
      </c>
      <c r="J16" t="n">
        <v>-0.2375639616775566</v>
      </c>
      <c r="K16" t="n">
        <v>-0.3788259224337546</v>
      </c>
      <c r="L16" t="n">
        <v>-0.3587927383013402</v>
      </c>
      <c r="M16" t="n">
        <v>-1.000000015110946</v>
      </c>
      <c r="O16" t="n">
        <v>-0.03810463536197442</v>
      </c>
      <c r="P16" t="n">
        <v>-0.2352948709203331</v>
      </c>
      <c r="Q16" t="n">
        <v>-0.3770132555892768</v>
      </c>
      <c r="R16" t="n">
        <v>-0.3577647366678028</v>
      </c>
      <c r="S16" t="n">
        <v>-1.000000015041033</v>
      </c>
      <c r="U16" t="n">
        <v>-0.04109575655823642</v>
      </c>
      <c r="V16" t="n">
        <v>-0.2369507362802675</v>
      </c>
      <c r="W16" t="n">
        <v>-0.3764508511015568</v>
      </c>
      <c r="X16" t="n">
        <v>-0.3586659583186463</v>
      </c>
      <c r="Y16" t="n">
        <v>-1</v>
      </c>
      <c r="AA16" t="n">
        <v>-0.03694555683497747</v>
      </c>
      <c r="AB16" t="n">
        <v>-0.2331346320250116</v>
      </c>
      <c r="AC16" t="n">
        <v>-0.3542686443969156</v>
      </c>
      <c r="AD16" t="n">
        <v>-0.3640455164732881</v>
      </c>
      <c r="AE16" t="n">
        <v>-1.000000036660564</v>
      </c>
      <c r="AG16" t="n">
        <v>-0.03694163365932687</v>
      </c>
      <c r="AH16" t="n">
        <v>-0.2331237626596072</v>
      </c>
      <c r="AI16" t="n">
        <v>-0.3542586016567673</v>
      </c>
      <c r="AJ16" t="n">
        <v>-0.3640406328841991</v>
      </c>
      <c r="AK16" t="n">
        <v>-1.000000015595321</v>
      </c>
      <c r="AM16" t="n">
        <v>-0.0375543058082523</v>
      </c>
      <c r="AN16" t="n">
        <v>-0.2342173735704349</v>
      </c>
      <c r="AO16" t="n">
        <v>-0.3550807617056475</v>
      </c>
      <c r="AP16" t="n">
        <v>-0.3645426841167935</v>
      </c>
      <c r="AQ16" t="n">
        <v>-1.000000015622008</v>
      </c>
      <c r="AS16" t="n">
        <v>-0.03870671470011477</v>
      </c>
      <c r="AT16" t="n">
        <v>-0.2325264687190718</v>
      </c>
      <c r="AU16" t="n">
        <v>-0.3519874132808093</v>
      </c>
      <c r="AV16" t="n">
        <v>-0.3638818591703284</v>
      </c>
      <c r="AW16" t="n">
        <v>-1</v>
      </c>
    </row>
    <row r="17">
      <c r="A17" t="inlineStr">
        <is>
          <t>m3.0_z0.00600_irv00_STANDARD_TDU9</t>
        </is>
      </c>
      <c r="C17" t="n">
        <v>0.5317560271800303</v>
      </c>
      <c r="D17" t="n">
        <v>-0.1555845664658051</v>
      </c>
      <c r="E17" t="n">
        <v>-0.3721416425817026</v>
      </c>
      <c r="F17" t="n">
        <v>-0.4826836541682589</v>
      </c>
      <c r="G17" t="n">
        <v>-1.000000335249496</v>
      </c>
      <c r="I17" t="n">
        <v>0.531731288165686</v>
      </c>
      <c r="J17" t="n">
        <v>-0.1555771018169355</v>
      </c>
      <c r="K17" t="n">
        <v>-0.372131092978902</v>
      </c>
      <c r="L17" t="n">
        <v>-0.4826777845068983</v>
      </c>
      <c r="M17" t="n">
        <v>-1.000000136406261</v>
      </c>
      <c r="O17" t="n">
        <v>0.5274531886177288</v>
      </c>
      <c r="P17" t="n">
        <v>-0.1539779075874664</v>
      </c>
      <c r="Q17" t="n">
        <v>-0.3703577229698747</v>
      </c>
      <c r="R17" t="n">
        <v>-0.4815910570578351</v>
      </c>
      <c r="S17" t="n">
        <v>-1.000000135533161</v>
      </c>
      <c r="U17" t="n">
        <v>0.5267597781134812</v>
      </c>
      <c r="V17" t="n">
        <v>-0.1554250621816158</v>
      </c>
      <c r="W17" t="n">
        <v>-0.3697803458210359</v>
      </c>
      <c r="X17" t="n">
        <v>-0.4818480279449563</v>
      </c>
      <c r="Y17" t="n">
        <v>-1</v>
      </c>
      <c r="AA17" t="n">
        <v>0.5259996474116235</v>
      </c>
      <c r="AB17" t="n">
        <v>-0.1523403754521979</v>
      </c>
      <c r="AC17" t="n">
        <v>-0.3505576214934969</v>
      </c>
      <c r="AD17" t="n">
        <v>-0.4859102913734592</v>
      </c>
      <c r="AE17" t="n">
        <v>-1.000000347934904</v>
      </c>
      <c r="AG17" t="n">
        <v>0.5259749131709366</v>
      </c>
      <c r="AH17" t="n">
        <v>-0.1523329451213911</v>
      </c>
      <c r="AI17" t="n">
        <v>-0.3505475846688502</v>
      </c>
      <c r="AJ17" t="n">
        <v>-0.4859043188464543</v>
      </c>
      <c r="AK17" t="n">
        <v>-1.000000139229415</v>
      </c>
      <c r="AM17" t="n">
        <v>0.5280395053488425</v>
      </c>
      <c r="AN17" t="n">
        <v>-0.1531036786727909</v>
      </c>
      <c r="AO17" t="n">
        <v>-0.3513581109607519</v>
      </c>
      <c r="AP17" t="n">
        <v>-0.4864334562424759</v>
      </c>
      <c r="AQ17" t="n">
        <v>-1.000000139665826</v>
      </c>
      <c r="AS17" t="n">
        <v>0.5209646634418509</v>
      </c>
      <c r="AT17" t="n">
        <v>-0.1521973626937876</v>
      </c>
      <c r="AU17" t="n">
        <v>-0.3482869765801436</v>
      </c>
      <c r="AV17" t="n">
        <v>-0.4850440187507187</v>
      </c>
      <c r="AW17" t="n">
        <v>-1</v>
      </c>
    </row>
    <row r="18">
      <c r="A18" t="inlineStr">
        <is>
          <t>m4.0_z0.00100_irv00_STANDARD_TDU15</t>
        </is>
      </c>
      <c r="C18" t="n">
        <v>0.01095522282446026</v>
      </c>
      <c r="D18" t="n">
        <v>-0.236882117300441</v>
      </c>
      <c r="E18" t="n">
        <v>-0.3860270037370217</v>
      </c>
      <c r="F18" t="n">
        <v>-0.3793578070254711</v>
      </c>
      <c r="G18" t="n">
        <v>-1.000000099468101</v>
      </c>
      <c r="I18" t="n">
        <v>0.01095648802536238</v>
      </c>
      <c r="J18" t="n">
        <v>-0.2368717853647706</v>
      </c>
      <c r="K18" t="n">
        <v>-0.3860166093879524</v>
      </c>
      <c r="L18" t="n">
        <v>-0.3793531119045915</v>
      </c>
      <c r="M18" t="n">
        <v>-1.000000046185172</v>
      </c>
      <c r="O18" t="n">
        <v>0.0116856850580255</v>
      </c>
      <c r="P18" t="n">
        <v>-0.2345945297012304</v>
      </c>
      <c r="Q18" t="n">
        <v>-0.384110991832197</v>
      </c>
      <c r="R18" t="n">
        <v>-0.3783096305229556</v>
      </c>
      <c r="S18" t="n">
        <v>-1.000000045908628</v>
      </c>
      <c r="U18" t="n">
        <v>0.009054617610884993</v>
      </c>
      <c r="V18" t="n">
        <v>-0.236294704019545</v>
      </c>
      <c r="W18" t="n">
        <v>-0.3837288535106173</v>
      </c>
      <c r="X18" t="n">
        <v>-0.3791232873368824</v>
      </c>
      <c r="Y18" t="n">
        <v>-1</v>
      </c>
      <c r="AA18" t="n">
        <v>0.01260280577897177</v>
      </c>
      <c r="AB18" t="n">
        <v>-0.2322626719153398</v>
      </c>
      <c r="AC18" t="n">
        <v>-0.3593571749571645</v>
      </c>
      <c r="AD18" t="n">
        <v>-0.3845149509851264</v>
      </c>
      <c r="AE18" t="n">
        <v>-1.000000103534848</v>
      </c>
      <c r="AG18" t="n">
        <v>0.01260404711037018</v>
      </c>
      <c r="AH18" t="n">
        <v>-0.2322523572607711</v>
      </c>
      <c r="AI18" t="n">
        <v>-0.3593473785122366</v>
      </c>
      <c r="AJ18" t="n">
        <v>-0.3845101347701448</v>
      </c>
      <c r="AK18" t="n">
        <v>-1.000000047243999</v>
      </c>
      <c r="AM18" t="n">
        <v>0.01225079810384897</v>
      </c>
      <c r="AN18" t="n">
        <v>-0.2333490077595421</v>
      </c>
      <c r="AO18" t="n">
        <v>-0.3602078581056425</v>
      </c>
      <c r="AP18" t="n">
        <v>-0.3850198878007721</v>
      </c>
      <c r="AQ18" t="n">
        <v>-1.000000047382904</v>
      </c>
      <c r="AS18" t="n">
        <v>0.01065964646644564</v>
      </c>
      <c r="AT18" t="n">
        <v>-0.2316901785749421</v>
      </c>
      <c r="AU18" t="n">
        <v>-0.3571640918158481</v>
      </c>
      <c r="AV18" t="n">
        <v>-0.384248239894991</v>
      </c>
      <c r="AW18" t="n">
        <v>-1</v>
      </c>
    </row>
    <row r="19">
      <c r="A19" t="inlineStr">
        <is>
          <t>m4.0_z0.02000_irv00_STANDARD_TDU8</t>
        </is>
      </c>
      <c r="C19" t="n">
        <v>0.748698826447125</v>
      </c>
      <c r="D19" t="n">
        <v>-0.1246925225539819</v>
      </c>
      <c r="E19" t="n">
        <v>-0.4003757812376385</v>
      </c>
      <c r="F19" t="n">
        <v>-0.6974493159295214</v>
      </c>
      <c r="G19" t="n">
        <v>-1.000000013368085</v>
      </c>
      <c r="I19" t="n">
        <v>0.7486637150106327</v>
      </c>
      <c r="J19" t="n">
        <v>-0.1246864987546481</v>
      </c>
      <c r="K19" t="n">
        <v>-0.4003646093035662</v>
      </c>
      <c r="L19" t="n">
        <v>-0.6974419048503465</v>
      </c>
      <c r="M19" t="n">
        <v>-1.000000008021243</v>
      </c>
      <c r="O19" t="n">
        <v>0.7422582823869115</v>
      </c>
      <c r="P19" t="n">
        <v>-0.1233393109884196</v>
      </c>
      <c r="Q19" t="n">
        <v>-0.3984404732813216</v>
      </c>
      <c r="R19" t="n">
        <v>-0.6962464455568542</v>
      </c>
      <c r="S19" t="n">
        <v>-1.000000008065112</v>
      </c>
      <c r="U19" t="n">
        <v>0.7425464484999017</v>
      </c>
      <c r="V19" t="n">
        <v>-0.124709258299485</v>
      </c>
      <c r="W19" t="n">
        <v>-0.3978877968749792</v>
      </c>
      <c r="X19" t="n">
        <v>-0.6954225585460213</v>
      </c>
      <c r="Y19" t="n">
        <v>-1</v>
      </c>
      <c r="AA19" t="n">
        <v>0.7335604645586358</v>
      </c>
      <c r="AB19" t="n">
        <v>-0.1195800644493428</v>
      </c>
      <c r="AC19" t="n">
        <v>-0.3438462838167844</v>
      </c>
      <c r="AD19" t="n">
        <v>-0.6983050401865309</v>
      </c>
      <c r="AE19" t="n">
        <v>-1.000000014994562</v>
      </c>
      <c r="AG19" t="n">
        <v>0.7335254111142677</v>
      </c>
      <c r="AH19" t="n">
        <v>-0.1195741135684396</v>
      </c>
      <c r="AI19" t="n">
        <v>-0.3438365425584962</v>
      </c>
      <c r="AJ19" t="n">
        <v>-0.698297490342912</v>
      </c>
      <c r="AK19" t="n">
        <v>-1.000000008833022</v>
      </c>
      <c r="AM19" t="n">
        <v>0.7365871876997524</v>
      </c>
      <c r="AN19" t="n">
        <v>-0.1202140948175625</v>
      </c>
      <c r="AO19" t="n">
        <v>-0.3446338479863435</v>
      </c>
      <c r="AP19" t="n">
        <v>-0.6988772160203491</v>
      </c>
      <c r="AQ19" t="n">
        <v>-1.000000008821305</v>
      </c>
      <c r="AS19" t="n">
        <v>0.7273456010477278</v>
      </c>
      <c r="AT19" t="n">
        <v>-0.1196267118656927</v>
      </c>
      <c r="AU19" t="n">
        <v>-0.3416230886599548</v>
      </c>
      <c r="AV19" t="n">
        <v>-0.6962239730033044</v>
      </c>
      <c r="AW19" t="n">
        <v>-1</v>
      </c>
    </row>
    <row r="20">
      <c r="A20" t="inlineStr">
        <is>
          <t>m3.0_z0.00030_irv00_STANDARD_TDU13</t>
        </is>
      </c>
      <c r="C20" t="n">
        <v>0.01463604154094966</v>
      </c>
      <c r="D20" t="n">
        <v>-0.240666847922677</v>
      </c>
      <c r="E20" t="n">
        <v>-0.3825051894956744</v>
      </c>
      <c r="F20" t="n">
        <v>-0.3991523750412895</v>
      </c>
      <c r="G20" t="n">
        <v>-1.000000134713241</v>
      </c>
      <c r="I20" t="n">
        <v>0.01463713730672248</v>
      </c>
      <c r="J20" t="n">
        <v>-0.2406563360618841</v>
      </c>
      <c r="K20" t="n">
        <v>-0.3824948668073608</v>
      </c>
      <c r="L20" t="n">
        <v>-0.3991475060768955</v>
      </c>
      <c r="M20" t="n">
        <v>-1.00000005808506</v>
      </c>
      <c r="O20" t="n">
        <v>0.01533100926613335</v>
      </c>
      <c r="P20" t="n">
        <v>-0.2383479624461236</v>
      </c>
      <c r="Q20" t="n">
        <v>-0.3806086936034613</v>
      </c>
      <c r="R20" t="n">
        <v>-0.3980918878789806</v>
      </c>
      <c r="S20" t="n">
        <v>-1.000000057728187</v>
      </c>
      <c r="U20" t="n">
        <v>0.01271179501051101</v>
      </c>
      <c r="V20" t="n">
        <v>-0.2400578621876301</v>
      </c>
      <c r="W20" t="n">
        <v>-0.380221386590841</v>
      </c>
      <c r="X20" t="n">
        <v>-0.3988113539111351</v>
      </c>
      <c r="Y20" t="n">
        <v>-1</v>
      </c>
      <c r="AA20" t="n">
        <v>0.01617317248348016</v>
      </c>
      <c r="AB20" t="n">
        <v>-0.2364275372035429</v>
      </c>
      <c r="AC20" t="n">
        <v>-0.3603862707957095</v>
      </c>
      <c r="AD20" t="n">
        <v>-0.4035839052707324</v>
      </c>
      <c r="AE20" t="n">
        <v>-1.000000140094492</v>
      </c>
      <c r="AG20" t="n">
        <v>0.01617424275377163</v>
      </c>
      <c r="AH20" t="n">
        <v>-0.2364170382885264</v>
      </c>
      <c r="AI20" t="n">
        <v>-0.3603764323030881</v>
      </c>
      <c r="AJ20" t="n">
        <v>-0.4035789257509787</v>
      </c>
      <c r="AK20" t="n">
        <v>-1.000000059386906</v>
      </c>
      <c r="AM20" t="n">
        <v>0.01583779992700843</v>
      </c>
      <c r="AN20" t="n">
        <v>-0.2375304662169707</v>
      </c>
      <c r="AO20" t="n">
        <v>-0.3612390408151271</v>
      </c>
      <c r="AP20" t="n">
        <v>-0.4040942008254374</v>
      </c>
      <c r="AQ20" t="n">
        <v>-1.000000059575134</v>
      </c>
      <c r="AS20" t="n">
        <v>0.01420929389151751</v>
      </c>
      <c r="AT20" t="n">
        <v>-0.2358318907575063</v>
      </c>
      <c r="AU20" t="n">
        <v>-0.358186263980574</v>
      </c>
      <c r="AV20" t="n">
        <v>-0.4032132319121456</v>
      </c>
      <c r="AW20" t="n">
        <v>-1</v>
      </c>
    </row>
    <row r="21">
      <c r="A21" t="inlineStr">
        <is>
          <t>m4.0_z0.00600_irv00_STANDARD_TDU9</t>
        </is>
      </c>
      <c r="C21" t="n">
        <v>0.4696897153633195</v>
      </c>
      <c r="D21" t="n">
        <v>-0.159280620442015</v>
      </c>
      <c r="E21" t="n">
        <v>-0.3720004211071881</v>
      </c>
      <c r="F21" t="n">
        <v>-0.507033793089029</v>
      </c>
      <c r="G21" t="n">
        <v>-1.000000099001808</v>
      </c>
      <c r="I21" t="n">
        <v>0.4696682170862852</v>
      </c>
      <c r="J21" t="n">
        <v>-0.159273041469722</v>
      </c>
      <c r="K21" t="n">
        <v>-0.3719899532603861</v>
      </c>
      <c r="L21" t="n">
        <v>-0.5070278125875914</v>
      </c>
      <c r="M21" t="n">
        <v>-1.000000043213768</v>
      </c>
      <c r="O21" t="n">
        <v>0.4659883723619935</v>
      </c>
      <c r="P21" t="n">
        <v>-0.157643549665915</v>
      </c>
      <c r="Q21" t="n">
        <v>-0.3702148961867516</v>
      </c>
      <c r="R21" t="n">
        <v>-0.5059285103835104</v>
      </c>
      <c r="S21" t="n">
        <v>-1.000000042969422</v>
      </c>
      <c r="U21" t="n">
        <v>0.4650623958100867</v>
      </c>
      <c r="V21" t="n">
        <v>-0.1591005860239149</v>
      </c>
      <c r="W21" t="n">
        <v>-0.3696470896162102</v>
      </c>
      <c r="X21" t="n">
        <v>-0.5060629843816009</v>
      </c>
      <c r="Y21" t="n">
        <v>-1</v>
      </c>
      <c r="AA21" t="n">
        <v>0.4643964292605496</v>
      </c>
      <c r="AB21" t="n">
        <v>-0.1557154011577744</v>
      </c>
      <c r="AC21" t="n">
        <v>-0.346398562146577</v>
      </c>
      <c r="AD21" t="n">
        <v>-0.5101838511722967</v>
      </c>
      <c r="AE21" t="n">
        <v>-1.000000103024146</v>
      </c>
      <c r="AG21" t="n">
        <v>0.464374936223406</v>
      </c>
      <c r="AH21" t="n">
        <v>-0.1557078607599156</v>
      </c>
      <c r="AI21" t="n">
        <v>-0.3463887137418223</v>
      </c>
      <c r="AJ21" t="n">
        <v>-0.5101777659287421</v>
      </c>
      <c r="AK21" t="n">
        <v>-1.000000044221442</v>
      </c>
      <c r="AM21" t="n">
        <v>0.4661486327585165</v>
      </c>
      <c r="AN21" t="n">
        <v>-0.1564921260436151</v>
      </c>
      <c r="AO21" t="n">
        <v>-0.3471900799695792</v>
      </c>
      <c r="AP21" t="n">
        <v>-0.5107128146013401</v>
      </c>
      <c r="AQ21" t="n">
        <v>-1.000000044353649</v>
      </c>
      <c r="AS21" t="n">
        <v>0.4597277697950266</v>
      </c>
      <c r="AT21" t="n">
        <v>-0.1555531807595992</v>
      </c>
      <c r="AU21" t="n">
        <v>-0.3441562948268996</v>
      </c>
      <c r="AV21" t="n">
        <v>-0.5091798348287994</v>
      </c>
      <c r="AW21" t="n">
        <v>-1</v>
      </c>
    </row>
    <row r="22">
      <c r="A22" t="inlineStr">
        <is>
          <t>m3.0_z0.02000_irv00_STANDARD_TDU14</t>
        </is>
      </c>
      <c r="C22" t="n">
        <v>0.7748406407226405</v>
      </c>
      <c r="D22" t="n">
        <v>-0.1149459598337454</v>
      </c>
      <c r="E22" t="n">
        <v>-0.3781218337717274</v>
      </c>
      <c r="F22" t="n">
        <v>-0.7679608581523389</v>
      </c>
      <c r="G22" t="n">
        <v>-1.00000002822842</v>
      </c>
      <c r="I22" t="n">
        <v>0.7748011811367582</v>
      </c>
      <c r="J22" t="n">
        <v>-0.1149397588408932</v>
      </c>
      <c r="K22" t="n">
        <v>-0.3781104714232296</v>
      </c>
      <c r="L22" t="n">
        <v>-0.7679523312996307</v>
      </c>
      <c r="M22" t="n">
        <v>-1.000000013799709</v>
      </c>
      <c r="O22" t="n">
        <v>0.7684189189934164</v>
      </c>
      <c r="P22" t="n">
        <v>-0.1136681360024388</v>
      </c>
      <c r="Q22" t="n">
        <v>-0.3764034169603437</v>
      </c>
      <c r="R22" t="n">
        <v>-0.7668286743262517</v>
      </c>
      <c r="S22" t="n">
        <v>-1.000000013763653</v>
      </c>
      <c r="U22" t="n">
        <v>0.7678942600907501</v>
      </c>
      <c r="V22" t="n">
        <v>-0.1150249545431073</v>
      </c>
      <c r="W22" t="n">
        <v>-0.3755164088312307</v>
      </c>
      <c r="X22" t="n">
        <v>-0.7652907464821407</v>
      </c>
      <c r="Y22" t="n">
        <v>-1</v>
      </c>
      <c r="AA22" t="n">
        <v>0.7625835692048888</v>
      </c>
      <c r="AB22" t="n">
        <v>-0.1111295867828321</v>
      </c>
      <c r="AC22" t="n">
        <v>-0.3401048200768475</v>
      </c>
      <c r="AD22" t="n">
        <v>-0.7672464865793316</v>
      </c>
      <c r="AE22" t="n">
        <v>-1.000000029887094</v>
      </c>
      <c r="AG22" t="n">
        <v>0.7625442679293131</v>
      </c>
      <c r="AH22" t="n">
        <v>-0.1111234624890662</v>
      </c>
      <c r="AI22" t="n">
        <v>-0.3400945071966474</v>
      </c>
      <c r="AJ22" t="n">
        <v>-0.7672378749815817</v>
      </c>
      <c r="AK22" t="n">
        <v>-1.000000014361894</v>
      </c>
      <c r="AM22" t="n">
        <v>0.7656109091713469</v>
      </c>
      <c r="AN22" t="n">
        <v>-0.1117319861872768</v>
      </c>
      <c r="AO22" t="n">
        <v>-0.3408367184517102</v>
      </c>
      <c r="AP22" t="n">
        <v>-0.767782313711298</v>
      </c>
      <c r="AQ22" t="n">
        <v>-1.000000014383787</v>
      </c>
      <c r="AS22" t="n">
        <v>0.7556031682102768</v>
      </c>
      <c r="AT22" t="n">
        <v>-0.1112339363080314</v>
      </c>
      <c r="AU22" t="n">
        <v>-0.3376969401623215</v>
      </c>
      <c r="AV22" t="n">
        <v>-0.764538004133503</v>
      </c>
      <c r="AW22" t="n">
        <v>-1</v>
      </c>
    </row>
    <row r="23">
      <c r="A23" t="inlineStr">
        <is>
          <t>m3.0_z0.00100_irv00_STANDARD_TDU11</t>
        </is>
      </c>
      <c r="C23" t="n">
        <v>-0.05479517668938172</v>
      </c>
      <c r="D23" t="n">
        <v>-0.2724737621118134</v>
      </c>
      <c r="E23" t="n">
        <v>-0.4022619582766396</v>
      </c>
      <c r="F23" t="n">
        <v>-0.3845379435563068</v>
      </c>
      <c r="G23" t="n">
        <v>-1.000000343351903</v>
      </c>
      <c r="I23" t="n">
        <v>-0.05479143244420502</v>
      </c>
      <c r="J23" t="n">
        <v>-0.2724632159193429</v>
      </c>
      <c r="K23" t="n">
        <v>-0.4022520753536779</v>
      </c>
      <c r="L23" t="n">
        <v>-0.3845336752484286</v>
      </c>
      <c r="M23" t="n">
        <v>-1.000000167511234</v>
      </c>
      <c r="O23" t="n">
        <v>-0.05349444759026355</v>
      </c>
      <c r="P23" t="n">
        <v>-0.2698526488224743</v>
      </c>
      <c r="Q23" t="n">
        <v>-0.4001415919924756</v>
      </c>
      <c r="R23" t="n">
        <v>-0.3834744299614349</v>
      </c>
      <c r="S23" t="n">
        <v>-1.000000166376598</v>
      </c>
      <c r="U23" t="n">
        <v>-0.05616603635266341</v>
      </c>
      <c r="V23" t="n">
        <v>-0.2717833314932852</v>
      </c>
      <c r="W23" t="n">
        <v>-0.4001475520351384</v>
      </c>
      <c r="X23" t="n">
        <v>-0.3843054222817306</v>
      </c>
      <c r="Y23" t="n">
        <v>-1</v>
      </c>
      <c r="AA23" t="n">
        <v>-0.05229881164248162</v>
      </c>
      <c r="AB23" t="n">
        <v>-0.2676453995076322</v>
      </c>
      <c r="AC23" t="n">
        <v>-0.3779837426176602</v>
      </c>
      <c r="AD23" t="n">
        <v>-0.3894076282684455</v>
      </c>
      <c r="AE23" t="n">
        <v>-1.000000356558006</v>
      </c>
      <c r="AG23" t="n">
        <v>-0.05229507224846897</v>
      </c>
      <c r="AH23" t="n">
        <v>-0.2676348240580679</v>
      </c>
      <c r="AI23" t="n">
        <v>-0.3779743059784744</v>
      </c>
      <c r="AJ23" t="n">
        <v>-0.389403234875169</v>
      </c>
      <c r="AK23" t="n">
        <v>-1.00000017086724</v>
      </c>
      <c r="AM23" t="n">
        <v>-0.05292241614958371</v>
      </c>
      <c r="AN23" t="n">
        <v>-0.2688931644644119</v>
      </c>
      <c r="AO23" t="n">
        <v>-0.3789374224436495</v>
      </c>
      <c r="AP23" t="n">
        <v>-0.3899212321532285</v>
      </c>
      <c r="AQ23" t="n">
        <v>-1.000000171425528</v>
      </c>
      <c r="AS23" t="n">
        <v>-0.053710347074981</v>
      </c>
      <c r="AT23" t="n">
        <v>-0.2669641048643295</v>
      </c>
      <c r="AU23" t="n">
        <v>-0.3759432203252508</v>
      </c>
      <c r="AV23" t="n">
        <v>-0.3891467133645595</v>
      </c>
      <c r="AW23" t="n">
        <v>-1</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142Nd</t>
        </is>
      </c>
      <c r="J26" t="inlineStr">
        <is>
          <t>143Nd</t>
        </is>
      </c>
      <c r="K26" t="inlineStr">
        <is>
          <t>145Nd</t>
        </is>
      </c>
      <c r="L26" t="inlineStr">
        <is>
          <t>148Nd</t>
        </is>
      </c>
      <c r="M26" t="inlineStr">
        <is>
          <t>150Nd</t>
        </is>
      </c>
      <c r="O26" t="inlineStr">
        <is>
          <t>142Nd</t>
        </is>
      </c>
      <c r="P26" t="inlineStr">
        <is>
          <t>143Nd</t>
        </is>
      </c>
      <c r="Q26" t="inlineStr">
        <is>
          <t>145Nd</t>
        </is>
      </c>
      <c r="R26" t="inlineStr">
        <is>
          <t>148Nd</t>
        </is>
      </c>
      <c r="S26" t="inlineStr">
        <is>
          <t>150Nd</t>
        </is>
      </c>
      <c r="U26" t="inlineStr">
        <is>
          <t>142Nd</t>
        </is>
      </c>
      <c r="V26" t="inlineStr">
        <is>
          <t>143Nd</t>
        </is>
      </c>
      <c r="W26" t="inlineStr">
        <is>
          <t>145Nd</t>
        </is>
      </c>
      <c r="X26" t="inlineStr">
        <is>
          <t>148Nd</t>
        </is>
      </c>
      <c r="Y26" t="inlineStr">
        <is>
          <t>150Nd</t>
        </is>
      </c>
      <c r="AA26" t="inlineStr">
        <is>
          <t>142Nd</t>
        </is>
      </c>
      <c r="AB26" t="inlineStr">
        <is>
          <t>143Nd</t>
        </is>
      </c>
      <c r="AC26" t="inlineStr">
        <is>
          <t>145Nd</t>
        </is>
      </c>
      <c r="AD26" t="inlineStr">
        <is>
          <t>148Nd</t>
        </is>
      </c>
      <c r="AE26" t="inlineStr">
        <is>
          <t>150Nd</t>
        </is>
      </c>
      <c r="AG26" t="inlineStr">
        <is>
          <t>142Nd</t>
        </is>
      </c>
      <c r="AH26" t="inlineStr">
        <is>
          <t>143Nd</t>
        </is>
      </c>
      <c r="AI26" t="inlineStr">
        <is>
          <t>145Nd</t>
        </is>
      </c>
      <c r="AJ26" t="inlineStr">
        <is>
          <t>148Nd</t>
        </is>
      </c>
      <c r="AK26" t="inlineStr">
        <is>
          <t>150Nd</t>
        </is>
      </c>
      <c r="AM26" t="inlineStr">
        <is>
          <t>142Nd</t>
        </is>
      </c>
      <c r="AN26" t="inlineStr">
        <is>
          <t>143Nd</t>
        </is>
      </c>
      <c r="AO26" t="inlineStr">
        <is>
          <t>145Nd</t>
        </is>
      </c>
      <c r="AP26" t="inlineStr">
        <is>
          <t>148Nd</t>
        </is>
      </c>
      <c r="AQ26" t="inlineStr">
        <is>
          <t>150Nd</t>
        </is>
      </c>
      <c r="AS26" t="inlineStr">
        <is>
          <t>142Nd</t>
        </is>
      </c>
      <c r="AT26" t="inlineStr">
        <is>
          <t>143Nd</t>
        </is>
      </c>
      <c r="AU26" t="inlineStr">
        <is>
          <t>145Nd</t>
        </is>
      </c>
      <c r="AV26" t="inlineStr">
        <is>
          <t>148Nd</t>
        </is>
      </c>
      <c r="AW26" t="inlineStr">
        <is>
          <t>150Nd</t>
        </is>
      </c>
    </row>
    <row r="27">
      <c r="A27" t="inlineStr">
        <is>
          <t>m3.0_z0.00800_irv00_STANDARD_TDU10</t>
        </is>
      </c>
      <c r="I27" t="n">
        <v>0.9999538168421735</v>
      </c>
      <c r="J27" t="n">
        <v>0.9999529364122575</v>
      </c>
      <c r="K27" t="n">
        <v>0.9999722896826369</v>
      </c>
      <c r="L27" t="n">
        <v>0.9999888207615463</v>
      </c>
      <c r="M27" t="n">
        <v>0.9999998605575512</v>
      </c>
      <c r="O27" t="n">
        <v>0.9914818906121128</v>
      </c>
      <c r="P27" t="n">
        <v>0.9894891763765759</v>
      </c>
      <c r="Q27" t="n">
        <v>0.995132324483362</v>
      </c>
      <c r="R27" t="n">
        <v>0.9980129302651776</v>
      </c>
      <c r="S27" t="n">
        <v>0.9999998599107138</v>
      </c>
      <c r="U27" t="n">
        <v>0.9915493703437271</v>
      </c>
      <c r="V27" t="n">
        <v>0.9993876412387362</v>
      </c>
      <c r="W27" t="n">
        <v>0.993823539640061</v>
      </c>
      <c r="X27" t="n">
        <v>0.9976579354110059</v>
      </c>
      <c r="Y27" t="n">
        <v>0.9999997604362433</v>
      </c>
      <c r="AA27" t="n">
        <v>0.988411947115611</v>
      </c>
      <c r="AB27" t="n">
        <v>0.9781854898110619</v>
      </c>
      <c r="AC27" t="n">
        <v>0.9410636800474966</v>
      </c>
      <c r="AD27" t="n">
        <v>1.00323882288514</v>
      </c>
      <c r="AE27" t="n">
        <v>1.000000009208188</v>
      </c>
      <c r="AG27" t="n">
        <v>0.9883657569497388</v>
      </c>
      <c r="AH27" t="n">
        <v>0.9781386380735916</v>
      </c>
      <c r="AI27" t="n">
        <v>0.9410373252229473</v>
      </c>
      <c r="AJ27" t="n">
        <v>1.0032274766296</v>
      </c>
      <c r="AK27" t="n">
        <v>0.9999998626847004</v>
      </c>
      <c r="AM27" t="n">
        <v>0.9924546278798008</v>
      </c>
      <c r="AN27" t="n">
        <v>0.9831794680222332</v>
      </c>
      <c r="AO27" t="n">
        <v>0.9432474503770563</v>
      </c>
      <c r="AP27" t="n">
        <v>1.004187685333287</v>
      </c>
      <c r="AQ27" t="n">
        <v>0.999999863002254</v>
      </c>
      <c r="AS27" t="n">
        <v>0.9798980977649602</v>
      </c>
      <c r="AT27" t="n">
        <v>0.9776869517991663</v>
      </c>
      <c r="AU27" t="n">
        <v>0.9351250459230094</v>
      </c>
      <c r="AV27" t="n">
        <v>1.000842905339331</v>
      </c>
      <c r="AW27" t="n">
        <v>0.9999997604362433</v>
      </c>
    </row>
    <row r="28">
      <c r="A28" t="inlineStr">
        <is>
          <t>m3.0_z0.01400_irv00_STANDARD_TDU13</t>
        </is>
      </c>
      <c r="I28" t="n">
        <v>0.999952141705353</v>
      </c>
      <c r="J28" t="n">
        <v>0.9999506350040901</v>
      </c>
      <c r="K28" t="n">
        <v>0.9999716562883558</v>
      </c>
      <c r="L28" t="n">
        <v>0.9999892475512215</v>
      </c>
      <c r="M28" t="n">
        <v>0.999999965111511</v>
      </c>
      <c r="O28" t="n">
        <v>0.9913976085226679</v>
      </c>
      <c r="P28" t="n">
        <v>0.989140055472968</v>
      </c>
      <c r="Q28" t="n">
        <v>0.9952263994420762</v>
      </c>
      <c r="R28" t="n">
        <v>0.9983231428485401</v>
      </c>
      <c r="S28" t="n">
        <v>0.9999999649553413</v>
      </c>
      <c r="U28" t="n">
        <v>0.9917336143092353</v>
      </c>
      <c r="V28" t="n">
        <v>1.000146716726143</v>
      </c>
      <c r="W28" t="n">
        <v>0.9936168817869009</v>
      </c>
      <c r="X28" t="n">
        <v>0.9969712926660589</v>
      </c>
      <c r="Y28" t="n">
        <v>0.9999999366907564</v>
      </c>
      <c r="AA28" t="n">
        <v>0.9866097399905741</v>
      </c>
      <c r="AB28" t="n">
        <v>0.9735634628763559</v>
      </c>
      <c r="AC28" t="n">
        <v>0.9262551246238981</v>
      </c>
      <c r="AD28" t="n">
        <v>1.000208824779357</v>
      </c>
      <c r="AE28" t="n">
        <v>1.00000000273781</v>
      </c>
      <c r="AG28" t="n">
        <v>0.9865619373688527</v>
      </c>
      <c r="AH28" t="n">
        <v>0.9735144622576781</v>
      </c>
      <c r="AI28" t="n">
        <v>0.9262285983964866</v>
      </c>
      <c r="AJ28" t="n">
        <v>1.000197947062601</v>
      </c>
      <c r="AK28" t="n">
        <v>0.9999999658436022</v>
      </c>
      <c r="AM28" t="n">
        <v>0.9906842690916153</v>
      </c>
      <c r="AN28" t="n">
        <v>0.9787086864350029</v>
      </c>
      <c r="AO28" t="n">
        <v>0.9283587895091037</v>
      </c>
      <c r="AP28" t="n">
        <v>1.001005588249043</v>
      </c>
      <c r="AQ28" t="n">
        <v>0.9999999659195661</v>
      </c>
      <c r="AS28" t="n">
        <v>0.9782904905232445</v>
      </c>
      <c r="AT28" t="n">
        <v>0.9738669488614103</v>
      </c>
      <c r="AU28" t="n">
        <v>0.9202004686903511</v>
      </c>
      <c r="AV28" t="n">
        <v>0.9971308375151146</v>
      </c>
      <c r="AW28" t="n">
        <v>0.9999999366907564</v>
      </c>
    </row>
    <row r="29">
      <c r="A29" t="inlineStr">
        <is>
          <t>m4.0_z0.00800_irv00_STANDARD_TDU9</t>
        </is>
      </c>
      <c r="I29" t="n">
        <v>0.9999538956865557</v>
      </c>
      <c r="J29" t="n">
        <v>0.9999526648827812</v>
      </c>
      <c r="K29" t="n">
        <v>0.9999721145048976</v>
      </c>
      <c r="L29" t="n">
        <v>0.9999885845635718</v>
      </c>
      <c r="M29" t="n">
        <v>0.9999999676143578</v>
      </c>
      <c r="O29" t="n">
        <v>0.9917454201435335</v>
      </c>
      <c r="P29" t="n">
        <v>0.9895963265177781</v>
      </c>
      <c r="Q29" t="n">
        <v>0.9951718997823592</v>
      </c>
      <c r="R29" t="n">
        <v>0.9979250703097067</v>
      </c>
      <c r="S29" t="n">
        <v>0.9999999674698457</v>
      </c>
      <c r="U29" t="n">
        <v>0.9909791371166189</v>
      </c>
      <c r="V29" t="n">
        <v>0.9991497147704643</v>
      </c>
      <c r="W29" t="n">
        <v>0.9937426797775617</v>
      </c>
      <c r="X29" t="n">
        <v>0.9978550948597144</v>
      </c>
      <c r="Y29" t="n">
        <v>0.9999999393619526</v>
      </c>
      <c r="AA29" t="n">
        <v>0.9871130327932236</v>
      </c>
      <c r="AB29" t="n">
        <v>0.9752089612041097</v>
      </c>
      <c r="AC29" t="n">
        <v>0.9206877098007905</v>
      </c>
      <c r="AD29" t="n">
        <v>1.005201768678228</v>
      </c>
      <c r="AE29" t="n">
        <v>1.000000002658984</v>
      </c>
      <c r="AG29" t="n">
        <v>0.9870669459220858</v>
      </c>
      <c r="AH29" t="n">
        <v>0.97516189971249</v>
      </c>
      <c r="AI29" t="n">
        <v>0.9206617493544498</v>
      </c>
      <c r="AJ29" t="n">
        <v>1.005190152417363</v>
      </c>
      <c r="AK29" t="n">
        <v>0.9999999683587729</v>
      </c>
      <c r="AM29" t="n">
        <v>0.9910198532469868</v>
      </c>
      <c r="AN29" t="n">
        <v>0.9801380464027268</v>
      </c>
      <c r="AO29" t="n">
        <v>0.922802975014826</v>
      </c>
      <c r="AP29" t="n">
        <v>1.006193849752229</v>
      </c>
      <c r="AQ29" t="n">
        <v>0.9999999684386652</v>
      </c>
      <c r="AS29" t="n">
        <v>0.9780134478055564</v>
      </c>
      <c r="AT29" t="n">
        <v>0.9744863077194738</v>
      </c>
      <c r="AU29" t="n">
        <v>0.9147777543141556</v>
      </c>
      <c r="AV29" t="n">
        <v>1.002990949831618</v>
      </c>
      <c r="AW29" t="n">
        <v>0.9999999393619526</v>
      </c>
    </row>
    <row r="30">
      <c r="A30" t="inlineStr">
        <is>
          <t>m4.0_z0.01400_irv00_STANDARD_TDU8</t>
        </is>
      </c>
      <c r="I30" t="n">
        <v>0.9999558704519294</v>
      </c>
      <c r="J30" t="n">
        <v>0.9999556665882752</v>
      </c>
      <c r="K30" t="n">
        <v>0.9999736324127466</v>
      </c>
      <c r="L30" t="n">
        <v>0.9999898135646573</v>
      </c>
      <c r="M30" t="n">
        <v>0.999999993263701</v>
      </c>
      <c r="O30" t="n">
        <v>0.9911589705785445</v>
      </c>
      <c r="P30" t="n">
        <v>0.9894458008023694</v>
      </c>
      <c r="Q30" t="n">
        <v>0.9949708493123797</v>
      </c>
      <c r="R30" t="n">
        <v>0.9981305774800321</v>
      </c>
      <c r="S30" t="n">
        <v>0.9999999932856768</v>
      </c>
      <c r="U30" t="n">
        <v>0.9923229139638423</v>
      </c>
      <c r="V30" t="n">
        <v>0.9995009690618327</v>
      </c>
      <c r="W30" t="n">
        <v>0.9942261279240067</v>
      </c>
      <c r="X30" t="n">
        <v>0.9974175102745113</v>
      </c>
      <c r="Y30" t="n">
        <v>0.9999999828826919</v>
      </c>
      <c r="AA30" t="n">
        <v>0.9805301216318307</v>
      </c>
      <c r="AB30" t="n">
        <v>0.9630252870116348</v>
      </c>
      <c r="AC30" t="n">
        <v>0.8692339657891796</v>
      </c>
      <c r="AD30" t="n">
        <v>1.002282242343993</v>
      </c>
      <c r="AE30" t="n">
        <v>1.000000001635359</v>
      </c>
      <c r="AG30" t="n">
        <v>0.9804859262625178</v>
      </c>
      <c r="AH30" t="n">
        <v>0.9629812782212872</v>
      </c>
      <c r="AI30" t="n">
        <v>0.8692106273793093</v>
      </c>
      <c r="AJ30" t="n">
        <v>1.002271828897323</v>
      </c>
      <c r="AK30" t="n">
        <v>0.9999999940440819</v>
      </c>
      <c r="AM30" t="n">
        <v>0.9846942872660691</v>
      </c>
      <c r="AN30" t="n">
        <v>0.9679820255872736</v>
      </c>
      <c r="AO30" t="n">
        <v>0.871311940482419</v>
      </c>
      <c r="AP30" t="n">
        <v>1.003173875155868</v>
      </c>
      <c r="AQ30" t="n">
        <v>0.9999999940434782</v>
      </c>
      <c r="AS30" t="n">
        <v>0.97275269398153</v>
      </c>
      <c r="AT30" t="n">
        <v>0.9627119500197658</v>
      </c>
      <c r="AU30" t="n">
        <v>0.8640079066406926</v>
      </c>
      <c r="AV30" t="n">
        <v>0.9996184856395568</v>
      </c>
      <c r="AW30" t="n">
        <v>0.9999999828826919</v>
      </c>
    </row>
    <row r="31">
      <c r="A31" t="inlineStr">
        <is>
          <t>m3.0_z0.01000_irv00_STANDARD_TDU11</t>
        </is>
      </c>
      <c r="I31" t="n">
        <v>0.9999529783199641</v>
      </c>
      <c r="J31" t="n">
        <v>0.9999517554560262</v>
      </c>
      <c r="K31" t="n">
        <v>0.9999720404981473</v>
      </c>
      <c r="L31" t="n">
        <v>0.9999892224578341</v>
      </c>
      <c r="M31" t="n">
        <v>0.9999999238489709</v>
      </c>
      <c r="O31" t="n">
        <v>0.991380819041711</v>
      </c>
      <c r="P31" t="n">
        <v>0.9892400465007908</v>
      </c>
      <c r="Q31" t="n">
        <v>0.995173753438042</v>
      </c>
      <c r="R31" t="n">
        <v>0.9982378484889611</v>
      </c>
      <c r="S31" t="n">
        <v>0.9999999235030804</v>
      </c>
      <c r="U31" t="n">
        <v>0.991769399558185</v>
      </c>
      <c r="V31" t="n">
        <v>0.999932132551671</v>
      </c>
      <c r="W31" t="n">
        <v>0.9937312464769356</v>
      </c>
      <c r="X31" t="n">
        <v>0.9971591312258578</v>
      </c>
      <c r="Y31" t="n">
        <v>0.9999998679735157</v>
      </c>
      <c r="AA31" t="n">
        <v>0.987795839316579</v>
      </c>
      <c r="AB31" t="n">
        <v>0.9763362194516535</v>
      </c>
      <c r="AC31" t="n">
        <v>0.9372515007664295</v>
      </c>
      <c r="AD31" t="n">
        <v>1.000839748910119</v>
      </c>
      <c r="AE31" t="n">
        <v>1.000000005238032</v>
      </c>
      <c r="AG31" t="n">
        <v>0.9877488371196224</v>
      </c>
      <c r="AH31" t="n">
        <v>0.9762882538170484</v>
      </c>
      <c r="AI31" t="n">
        <v>0.9372250247648946</v>
      </c>
      <c r="AJ31" t="n">
        <v>1.00082884056849</v>
      </c>
      <c r="AK31" t="n">
        <v>0.9999999250970552</v>
      </c>
      <c r="AM31" t="n">
        <v>0.9918848031967461</v>
      </c>
      <c r="AN31" t="n">
        <v>0.9814443458263103</v>
      </c>
      <c r="AO31" t="n">
        <v>0.9394064490988567</v>
      </c>
      <c r="AP31" t="n">
        <v>1.001678312158259</v>
      </c>
      <c r="AQ31" t="n">
        <v>0.9999999252632373</v>
      </c>
      <c r="AS31" t="n">
        <v>0.9795101138551447</v>
      </c>
      <c r="AT31" t="n">
        <v>0.9764028535716243</v>
      </c>
      <c r="AU31" t="n">
        <v>0.9312459725393684</v>
      </c>
      <c r="AV31" t="n">
        <v>0.9979509130495127</v>
      </c>
      <c r="AW31" t="n">
        <v>0.9999998679735157</v>
      </c>
    </row>
    <row r="32">
      <c r="A32" t="inlineStr">
        <is>
          <t>m3.0_z0.00200_irv00_STANDARD_TDU10</t>
        </is>
      </c>
      <c r="I32" t="n">
        <v>0.9999745200481164</v>
      </c>
      <c r="J32" t="n">
        <v>0.9999624592113309</v>
      </c>
      <c r="K32" t="n">
        <v>0.999976170648624</v>
      </c>
      <c r="L32" t="n">
        <v>0.9999894170612553</v>
      </c>
      <c r="M32" t="n">
        <v>0.9999998435591076</v>
      </c>
      <c r="O32" t="n">
        <v>0.9984895724541966</v>
      </c>
      <c r="P32" t="n">
        <v>0.9902490415379422</v>
      </c>
      <c r="Q32" t="n">
        <v>0.994643587738092</v>
      </c>
      <c r="R32" t="n">
        <v>0.9972925159238186</v>
      </c>
      <c r="S32" t="n">
        <v>0.999999842465507</v>
      </c>
      <c r="U32" t="n">
        <v>0.9762247574661415</v>
      </c>
      <c r="V32" t="n">
        <v>0.9977635733697009</v>
      </c>
      <c r="W32" t="n">
        <v>0.9949390575965678</v>
      </c>
      <c r="X32" t="n">
        <v>0.9992689014753644</v>
      </c>
      <c r="Y32" t="n">
        <v>0.999999684165074</v>
      </c>
      <c r="AA32" t="n">
        <v>1.005036360051006</v>
      </c>
      <c r="AB32" t="n">
        <v>0.981415820075713</v>
      </c>
      <c r="AC32" t="n">
        <v>0.9387921763240369</v>
      </c>
      <c r="AD32" t="n">
        <v>1.011844943740601</v>
      </c>
      <c r="AE32" t="n">
        <v>1.00000001221356</v>
      </c>
      <c r="AG32" t="n">
        <v>1.005010538960756</v>
      </c>
      <c r="AH32" t="n">
        <v>0.9813781450513238</v>
      </c>
      <c r="AI32" t="n">
        <v>0.9387694107697303</v>
      </c>
      <c r="AJ32" t="n">
        <v>1.01183404118589</v>
      </c>
      <c r="AK32" t="n">
        <v>0.9999998467382667</v>
      </c>
      <c r="AM32" t="n">
        <v>1.005708687908702</v>
      </c>
      <c r="AN32" t="n">
        <v>0.9860575586374712</v>
      </c>
      <c r="AO32" t="n">
        <v>0.9412010169545735</v>
      </c>
      <c r="AP32" t="n">
        <v>1.013152746052266</v>
      </c>
      <c r="AQ32" t="n">
        <v>0.9999998472858811</v>
      </c>
      <c r="AS32" t="n">
        <v>0.980705899556127</v>
      </c>
      <c r="AT32" t="n">
        <v>0.9792167257354416</v>
      </c>
      <c r="AU32" t="n">
        <v>0.9339050239148539</v>
      </c>
      <c r="AV32" t="n">
        <v>1.011042168929803</v>
      </c>
      <c r="AW32" t="n">
        <v>0.999999684165074</v>
      </c>
    </row>
    <row r="33">
      <c r="A33" t="inlineStr">
        <is>
          <t>m4.0_z0.00200_irv00_STANDARD_TDU15</t>
        </is>
      </c>
      <c r="I33" t="n">
        <v>0.9999816249057464</v>
      </c>
      <c r="J33" t="n">
        <v>0.999958605770537</v>
      </c>
      <c r="K33" t="n">
        <v>0.9999742231277292</v>
      </c>
      <c r="L33" t="n">
        <v>0.9999884515107915</v>
      </c>
      <c r="M33" t="n">
        <v>0.9999999506346525</v>
      </c>
      <c r="O33" t="n">
        <v>1.003318127872209</v>
      </c>
      <c r="P33" t="n">
        <v>0.990286453623671</v>
      </c>
      <c r="Q33" t="n">
        <v>0.9948922396754419</v>
      </c>
      <c r="R33" t="n">
        <v>0.9973190041076858</v>
      </c>
      <c r="S33" t="n">
        <v>0.9999999503499329</v>
      </c>
      <c r="U33" t="n">
        <v>0.9656096774494569</v>
      </c>
      <c r="V33" t="n">
        <v>0.9976587106068628</v>
      </c>
      <c r="W33" t="n">
        <v>0.9943760587045921</v>
      </c>
      <c r="X33" t="n">
        <v>0.9992041728127506</v>
      </c>
      <c r="Y33" t="n">
        <v>0.9999999034684479</v>
      </c>
      <c r="AA33" t="n">
        <v>1.014158649593417</v>
      </c>
      <c r="AB33" t="n">
        <v>0.9800846532432981</v>
      </c>
      <c r="AC33" t="n">
        <v>0.9297990910983768</v>
      </c>
      <c r="AD33" t="n">
        <v>1.012503857907789</v>
      </c>
      <c r="AE33" t="n">
        <v>1.000000003990141</v>
      </c>
      <c r="AG33" t="n">
        <v>1.014139891980887</v>
      </c>
      <c r="AH33" t="n">
        <v>0.9800432640134433</v>
      </c>
      <c r="AI33" t="n">
        <v>0.9297747772961688</v>
      </c>
      <c r="AJ33" t="n">
        <v>1.012491995163049</v>
      </c>
      <c r="AK33" t="n">
        <v>0.9999999517267488</v>
      </c>
      <c r="AM33" t="n">
        <v>1.012503999974317</v>
      </c>
      <c r="AN33" t="n">
        <v>0.9846988356875032</v>
      </c>
      <c r="AO33" t="n">
        <v>0.9320674513488354</v>
      </c>
      <c r="AP33" t="n">
        <v>1.013796231255712</v>
      </c>
      <c r="AQ33" t="n">
        <v>0.999999951863894</v>
      </c>
      <c r="AS33" t="n">
        <v>0.97901592706531</v>
      </c>
      <c r="AT33" t="n">
        <v>0.9778005398420179</v>
      </c>
      <c r="AU33" t="n">
        <v>0.9244276984823654</v>
      </c>
      <c r="AV33" t="n">
        <v>1.011627800141955</v>
      </c>
      <c r="AW33" t="n">
        <v>0.9999999034684479</v>
      </c>
    </row>
    <row r="34">
      <c r="A34" t="inlineStr">
        <is>
          <t>m4.0_z0.01000_irv00_STANDARD_TDU8</t>
        </is>
      </c>
      <c r="I34" t="n">
        <v>0.9999547389708248</v>
      </c>
      <c r="J34" t="n">
        <v>0.9999540556741978</v>
      </c>
      <c r="K34" t="n">
        <v>0.9999728088002423</v>
      </c>
      <c r="L34" t="n">
        <v>0.9999891514330936</v>
      </c>
      <c r="M34" t="n">
        <v>0.9999999773322098</v>
      </c>
      <c r="O34" t="n">
        <v>0.9914550167566294</v>
      </c>
      <c r="P34" t="n">
        <v>0.9895376638822089</v>
      </c>
      <c r="Q34" t="n">
        <v>0.9950802389394393</v>
      </c>
      <c r="R34" t="n">
        <v>0.9980165303658206</v>
      </c>
      <c r="S34" t="n">
        <v>0.999999977220508</v>
      </c>
      <c r="U34" t="n">
        <v>0.9916322308025771</v>
      </c>
      <c r="V34" t="n">
        <v>0.9992876774178703</v>
      </c>
      <c r="W34" t="n">
        <v>0.9939552817641276</v>
      </c>
      <c r="X34" t="n">
        <v>0.9976567686672353</v>
      </c>
      <c r="Y34" t="n">
        <v>0.9999999545831088</v>
      </c>
      <c r="AA34" t="n">
        <v>0.9857467473215509</v>
      </c>
      <c r="AB34" t="n">
        <v>0.9730556133450075</v>
      </c>
      <c r="AC34" t="n">
        <v>0.9121730040453356</v>
      </c>
      <c r="AD34" t="n">
        <v>1.0038405103394</v>
      </c>
      <c r="AE34" t="n">
        <v>1.000000002179368</v>
      </c>
      <c r="AG34" t="n">
        <v>0.9857014708566085</v>
      </c>
      <c r="AH34" t="n">
        <v>0.9730099267414207</v>
      </c>
      <c r="AI34" t="n">
        <v>0.9121478807467522</v>
      </c>
      <c r="AJ34" t="n">
        <v>1.003829465532329</v>
      </c>
      <c r="AK34" t="n">
        <v>0.9999999779984657</v>
      </c>
      <c r="AM34" t="n">
        <v>0.9897903948273942</v>
      </c>
      <c r="AN34" t="n">
        <v>0.978006302716555</v>
      </c>
      <c r="AO34" t="n">
        <v>0.9143095298338266</v>
      </c>
      <c r="AP34" t="n">
        <v>1.004788119175785</v>
      </c>
      <c r="AQ34" t="n">
        <v>0.999999978050247</v>
      </c>
      <c r="AS34" t="n">
        <v>0.9772984313045086</v>
      </c>
      <c r="AT34" t="n">
        <v>0.9724794536424857</v>
      </c>
      <c r="AU34" t="n">
        <v>0.9064997965172835</v>
      </c>
      <c r="AV34" t="n">
        <v>1.001431289438089</v>
      </c>
      <c r="AW34" t="n">
        <v>0.9999999545831088</v>
      </c>
    </row>
    <row r="35">
      <c r="A35" t="inlineStr">
        <is>
          <t>m4.0_z0.00010_irv00_STANDARD_TDU25</t>
        </is>
      </c>
      <c r="I35" t="n">
        <v>0.9999422085309772</v>
      </c>
      <c r="J35" t="n">
        <v>0.9999581083005593</v>
      </c>
      <c r="K35" t="n">
        <v>0.9999737921636942</v>
      </c>
      <c r="L35" t="n">
        <v>0.9999871625236311</v>
      </c>
      <c r="M35" t="n">
        <v>0.9999999677665944</v>
      </c>
      <c r="O35" t="n">
        <v>0.9843441526991081</v>
      </c>
      <c r="P35" t="n">
        <v>0.9904711555046273</v>
      </c>
      <c r="Q35" t="n">
        <v>0.9949434813467225</v>
      </c>
      <c r="R35" t="n">
        <v>0.996803020554663</v>
      </c>
      <c r="S35" t="n">
        <v>0.9999999676111134</v>
      </c>
      <c r="U35" t="n">
        <v>1.007247912630935</v>
      </c>
      <c r="V35" t="n">
        <v>0.997245766781266</v>
      </c>
      <c r="W35" t="n">
        <v>0.9942555775721615</v>
      </c>
      <c r="X35" t="n">
        <v>1.000345821620025</v>
      </c>
      <c r="Y35" t="n">
        <v>0.9999999403722555</v>
      </c>
      <c r="AA35" t="n">
        <v>0.972796008560371</v>
      </c>
      <c r="AB35" t="n">
        <v>0.9822657226526004</v>
      </c>
      <c r="AC35" t="n">
        <v>0.9390110245957225</v>
      </c>
      <c r="AD35" t="n">
        <v>1.018659551302969</v>
      </c>
      <c r="AE35" t="n">
        <v>1.000000002624567</v>
      </c>
      <c r="AG35" t="n">
        <v>0.9727383179862611</v>
      </c>
      <c r="AH35" t="n">
        <v>0.9822238308657427</v>
      </c>
      <c r="AI35" t="n">
        <v>0.9389860926346044</v>
      </c>
      <c r="AJ35" t="n">
        <v>1.018646328475405</v>
      </c>
      <c r="AK35" t="n">
        <v>0.9999999684879558</v>
      </c>
      <c r="AM35" t="n">
        <v>0.980275634039335</v>
      </c>
      <c r="AN35" t="n">
        <v>0.9867973023180339</v>
      </c>
      <c r="AO35" t="n">
        <v>0.9412790711058222</v>
      </c>
      <c r="AP35" t="n">
        <v>1.020205345885764</v>
      </c>
      <c r="AQ35" t="n">
        <v>0.9999999685627626</v>
      </c>
      <c r="AS35" t="n">
        <v>0.9803183809081325</v>
      </c>
      <c r="AT35" t="n">
        <v>0.9795558844270983</v>
      </c>
      <c r="AU35" t="n">
        <v>0.9334854792493387</v>
      </c>
      <c r="AV35" t="n">
        <v>1.018913393946719</v>
      </c>
      <c r="AW35" t="n">
        <v>0.9999999403722555</v>
      </c>
    </row>
    <row r="36">
      <c r="A36" t="inlineStr">
        <is>
          <t>m4.0_z0.00300_irv00_STANDARD_TDU12</t>
        </is>
      </c>
      <c r="I36" t="n">
        <v>0.9999611838332862</v>
      </c>
      <c r="J36" t="n">
        <v>0.9999577890636883</v>
      </c>
      <c r="K36" t="n">
        <v>0.9999740308715245</v>
      </c>
      <c r="L36" t="n">
        <v>0.9999887188435512</v>
      </c>
      <c r="M36" t="n">
        <v>0.9999999530581457</v>
      </c>
      <c r="O36" t="n">
        <v>0.9933495580544881</v>
      </c>
      <c r="P36" t="n">
        <v>0.99008136328309</v>
      </c>
      <c r="Q36" t="n">
        <v>0.994919564000714</v>
      </c>
      <c r="R36" t="n">
        <v>0.9975052083922983</v>
      </c>
      <c r="S36" t="n">
        <v>0.9999999527897275</v>
      </c>
      <c r="U36" t="n">
        <v>0.9874832816742047</v>
      </c>
      <c r="V36" t="n">
        <v>0.9981071029019664</v>
      </c>
      <c r="W36" t="n">
        <v>0.9943140726939393</v>
      </c>
      <c r="X36" t="n">
        <v>0.9987910862100032</v>
      </c>
      <c r="Y36" t="n">
        <v>0.9999999087519983</v>
      </c>
      <c r="AA36" t="n">
        <v>0.991682366558596</v>
      </c>
      <c r="AB36" t="n">
        <v>0.978851269582434</v>
      </c>
      <c r="AC36" t="n">
        <v>0.9283955551032317</v>
      </c>
      <c r="AD36" t="n">
        <v>1.009886161590647</v>
      </c>
      <c r="AE36" t="n">
        <v>1.000000003789191</v>
      </c>
      <c r="AG36" t="n">
        <v>0.9916434049737171</v>
      </c>
      <c r="AH36" t="n">
        <v>0.9788091083401479</v>
      </c>
      <c r="AI36" t="n">
        <v>0.9283711062666605</v>
      </c>
      <c r="AJ36" t="n">
        <v>1.009874602694604</v>
      </c>
      <c r="AK36" t="n">
        <v>0.999999954090967</v>
      </c>
      <c r="AM36" t="n">
        <v>0.9948241682969594</v>
      </c>
      <c r="AN36" t="n">
        <v>0.98356084609551</v>
      </c>
      <c r="AO36" t="n">
        <v>0.9306474934366468</v>
      </c>
      <c r="AP36" t="n">
        <v>1.011086392038729</v>
      </c>
      <c r="AQ36" t="n">
        <v>0.9999999542184661</v>
      </c>
      <c r="AS36" t="n">
        <v>0.9789662989290667</v>
      </c>
      <c r="AT36" t="n">
        <v>0.9770324477674553</v>
      </c>
      <c r="AU36" t="n">
        <v>0.9229735497147193</v>
      </c>
      <c r="AV36" t="n">
        <v>1.008602285303972</v>
      </c>
      <c r="AW36" t="n">
        <v>0.9999999087519983</v>
      </c>
    </row>
    <row r="37">
      <c r="A37" t="inlineStr">
        <is>
          <t>m3.0_z0.00010_irv00_STANDARD_TDU16</t>
        </is>
      </c>
      <c r="I37" t="n">
        <v>0.9999305577200808</v>
      </c>
      <c r="J37" t="n">
        <v>0.9999542205849786</v>
      </c>
      <c r="K37" t="n">
        <v>0.9999718722831776</v>
      </c>
      <c r="L37" t="n">
        <v>0.9999864746113157</v>
      </c>
      <c r="M37" t="n">
        <v>0.9999999315203492</v>
      </c>
      <c r="O37" t="n">
        <v>0.9815870309413866</v>
      </c>
      <c r="P37" t="n">
        <v>0.990494583857549</v>
      </c>
      <c r="Q37" t="n">
        <v>0.9951893587819283</v>
      </c>
      <c r="R37" t="n">
        <v>0.9970455696682246</v>
      </c>
      <c r="S37" t="n">
        <v>0.9999999312354722</v>
      </c>
      <c r="U37" t="n">
        <v>1.013281064019503</v>
      </c>
      <c r="V37" t="n">
        <v>0.9971697623504592</v>
      </c>
      <c r="W37" t="n">
        <v>0.9936939767351303</v>
      </c>
      <c r="X37" t="n">
        <v>0.9998014441496106</v>
      </c>
      <c r="Y37" t="n">
        <v>0.9999998838241659</v>
      </c>
      <c r="AA37" t="n">
        <v>0.9682521493878797</v>
      </c>
      <c r="AB37" t="n">
        <v>0.9828650503846206</v>
      </c>
      <c r="AC37" t="n">
        <v>0.9427830718465391</v>
      </c>
      <c r="AD37" t="n">
        <v>1.014660976032524</v>
      </c>
      <c r="AE37" t="n">
        <v>1.000000004665157</v>
      </c>
      <c r="AG37" t="n">
        <v>0.9681830828328881</v>
      </c>
      <c r="AH37" t="n">
        <v>0.9828193789232413</v>
      </c>
      <c r="AI37" t="n">
        <v>0.9427562876760576</v>
      </c>
      <c r="AJ37" t="n">
        <v>1.014647133279402</v>
      </c>
      <c r="AK37" t="n">
        <v>0.9999999326141747</v>
      </c>
      <c r="AM37" t="n">
        <v>0.9770545839356199</v>
      </c>
      <c r="AN37" t="n">
        <v>0.9873837123495109</v>
      </c>
      <c r="AO37" t="n">
        <v>0.9449443000119694</v>
      </c>
      <c r="AP37" t="n">
        <v>1.016083577154199</v>
      </c>
      <c r="AQ37" t="n">
        <v>0.999999932760814</v>
      </c>
      <c r="AS37" t="n">
        <v>0.981910898153418</v>
      </c>
      <c r="AT37" t="n">
        <v>0.9800922271341921</v>
      </c>
      <c r="AU37" t="n">
        <v>0.9367139815572885</v>
      </c>
      <c r="AV37" t="n">
        <v>1.014375462293049</v>
      </c>
      <c r="AW37" t="n">
        <v>0.9999998838241659</v>
      </c>
    </row>
    <row r="38">
      <c r="A38" t="inlineStr">
        <is>
          <t>m3.0_z0.00300_irv00_STANDARD_TDU9</t>
        </is>
      </c>
      <c r="I38" t="n">
        <v>0.9999557183888894</v>
      </c>
      <c r="J38" t="n">
        <v>0.9999529073235812</v>
      </c>
      <c r="K38" t="n">
        <v>0.9999718128460992</v>
      </c>
      <c r="L38" t="n">
        <v>0.9999875712559111</v>
      </c>
      <c r="M38" t="n">
        <v>0.9999998125993235</v>
      </c>
      <c r="O38" t="n">
        <v>0.9927514295338604</v>
      </c>
      <c r="P38" t="n">
        <v>0.9899080173963219</v>
      </c>
      <c r="Q38" t="n">
        <v>0.9951823469971451</v>
      </c>
      <c r="R38" t="n">
        <v>0.9975726478270009</v>
      </c>
      <c r="S38" t="n">
        <v>0.9999998117582569</v>
      </c>
      <c r="U38" t="n">
        <v>0.9887551429493362</v>
      </c>
      <c r="V38" t="n">
        <v>0.9984607274836781</v>
      </c>
      <c r="W38" t="n">
        <v>0.9937098371902814</v>
      </c>
      <c r="X38" t="n">
        <v>0.998632627621422</v>
      </c>
      <c r="Y38" t="n">
        <v>0.999999680224895</v>
      </c>
      <c r="AA38" t="n">
        <v>0.9907938033271745</v>
      </c>
      <c r="AB38" t="n">
        <v>0.9799887884973209</v>
      </c>
      <c r="AC38" t="n">
        <v>0.9417090386531566</v>
      </c>
      <c r="AD38" t="n">
        <v>1.008621992021852</v>
      </c>
      <c r="AE38" t="n">
        <v>1.000000012104758</v>
      </c>
      <c r="AG38" t="n">
        <v>0.9907494933209474</v>
      </c>
      <c r="AH38" t="n">
        <v>0.979941878718176</v>
      </c>
      <c r="AI38" t="n">
        <v>0.9416822212704442</v>
      </c>
      <c r="AJ38" t="n">
        <v>1.008609321458712</v>
      </c>
      <c r="AK38" t="n">
        <v>0.9999998153384015</v>
      </c>
      <c r="AM38" t="n">
        <v>0.9942239784384946</v>
      </c>
      <c r="AN38" t="n">
        <v>0.9847835291537794</v>
      </c>
      <c r="AO38" t="n">
        <v>0.943870772368144</v>
      </c>
      <c r="AP38" t="n">
        <v>1.009786282011662</v>
      </c>
      <c r="AQ38" t="n">
        <v>0.9999998157601867</v>
      </c>
      <c r="AS38" t="n">
        <v>0.9794356233822804</v>
      </c>
      <c r="AT38" t="n">
        <v>0.9785418732784837</v>
      </c>
      <c r="AU38" t="n">
        <v>0.9356603742830997</v>
      </c>
      <c r="AV38" t="n">
        <v>1.007185077901938</v>
      </c>
      <c r="AW38" t="n">
        <v>0.999999680224895</v>
      </c>
    </row>
    <row r="39">
      <c r="A39" t="inlineStr">
        <is>
          <t>m4.0_z0.00030_irv00_STANDARD_TDU19</t>
        </is>
      </c>
      <c r="I39" t="n">
        <v>0.999899516898538</v>
      </c>
      <c r="J39" t="n">
        <v>0.9999541127703461</v>
      </c>
      <c r="K39" t="n">
        <v>0.9999719436643517</v>
      </c>
      <c r="L39" t="n">
        <v>0.9999867082867622</v>
      </c>
      <c r="M39" t="n">
        <v>0.9999999801690072</v>
      </c>
      <c r="O39" t="n">
        <v>0.9677319571533126</v>
      </c>
      <c r="P39" t="n">
        <v>0.9904030570508152</v>
      </c>
      <c r="Q39" t="n">
        <v>0.9951871180218947</v>
      </c>
      <c r="R39" t="n">
        <v>0.9971215779206871</v>
      </c>
      <c r="S39" t="n">
        <v>0.9999999800990942</v>
      </c>
      <c r="U39" t="n">
        <v>1.043696562032591</v>
      </c>
      <c r="V39" t="n">
        <v>0.9973729247242116</v>
      </c>
      <c r="W39" t="n">
        <v>0.9937025609327234</v>
      </c>
      <c r="X39" t="n">
        <v>0.999633361398609</v>
      </c>
      <c r="Y39" t="n">
        <v>0.9999999650580621</v>
      </c>
      <c r="AA39" t="n">
        <v>0.9382951886140054</v>
      </c>
      <c r="AB39" t="n">
        <v>0.9813101805358365</v>
      </c>
      <c r="AC39" t="n">
        <v>0.9351490590744039</v>
      </c>
      <c r="AD39" t="n">
        <v>1.01462665997139</v>
      </c>
      <c r="AE39" t="n">
        <v>1.000000001718625</v>
      </c>
      <c r="AG39" t="n">
        <v>0.9381955529026399</v>
      </c>
      <c r="AH39" t="n">
        <v>0.9812644292082252</v>
      </c>
      <c r="AI39" t="n">
        <v>0.9351225496467456</v>
      </c>
      <c r="AJ39" t="n">
        <v>1.014613048981934</v>
      </c>
      <c r="AK39" t="n">
        <v>0.9999999806533826</v>
      </c>
      <c r="AM39" t="n">
        <v>0.9537554030925359</v>
      </c>
      <c r="AN39" t="n">
        <v>0.9858676557259616</v>
      </c>
      <c r="AO39" t="n">
        <v>0.9372927733125395</v>
      </c>
      <c r="AP39" t="n">
        <v>1.016012309629879</v>
      </c>
      <c r="AQ39" t="n">
        <v>0.9999999806800699</v>
      </c>
      <c r="AS39" t="n">
        <v>0.9830227849154796</v>
      </c>
      <c r="AT39" t="n">
        <v>0.978750299842165</v>
      </c>
      <c r="AU39" t="n">
        <v>0.9291273826841899</v>
      </c>
      <c r="AV39" t="n">
        <v>1.014170532769795</v>
      </c>
      <c r="AW39" t="n">
        <v>0.9999999650580621</v>
      </c>
    </row>
    <row r="40">
      <c r="A40" t="inlineStr">
        <is>
          <t>m3.0_z0.00600_irv00_STANDARD_TDU9</t>
        </is>
      </c>
      <c r="I40" t="n">
        <v>0.9999534767579872</v>
      </c>
      <c r="J40" t="n">
        <v>0.9999520219194028</v>
      </c>
      <c r="K40" t="n">
        <v>0.9999716516465952</v>
      </c>
      <c r="L40" t="n">
        <v>0.9999878395273801</v>
      </c>
      <c r="M40" t="n">
        <v>0.9999998011568323</v>
      </c>
      <c r="O40" t="n">
        <v>0.9919082467478177</v>
      </c>
      <c r="P40" t="n">
        <v>0.9896734045359711</v>
      </c>
      <c r="Q40" t="n">
        <v>0.9952063424037899</v>
      </c>
      <c r="R40" t="n">
        <v>0.9977364116207612</v>
      </c>
      <c r="S40" t="n">
        <v>0.9999998002837321</v>
      </c>
      <c r="U40" t="n">
        <v>0.9906042455352224</v>
      </c>
      <c r="V40" t="n">
        <v>0.9989748065131875</v>
      </c>
      <c r="W40" t="n">
        <v>0.9936548440419476</v>
      </c>
      <c r="X40" t="n">
        <v>0.9982687911304092</v>
      </c>
      <c r="Y40" t="n">
        <v>0.9999996647506166</v>
      </c>
      <c r="AA40" t="n">
        <v>0.9891747728767013</v>
      </c>
      <c r="AB40" t="n">
        <v>0.979148375142208</v>
      </c>
      <c r="AC40" t="n">
        <v>0.9420005217946902</v>
      </c>
      <c r="AD40" t="n">
        <v>1.006684786562247</v>
      </c>
      <c r="AE40" t="n">
        <v>1.000000012685404</v>
      </c>
      <c r="AG40" t="n">
        <v>0.9891282586118455</v>
      </c>
      <c r="AH40" t="n">
        <v>0.9791006176365913</v>
      </c>
      <c r="AI40" t="n">
        <v>0.9419735513525299</v>
      </c>
      <c r="AJ40" t="n">
        <v>1.006672412977699</v>
      </c>
      <c r="AK40" t="n">
        <v>0.9999998039799849</v>
      </c>
      <c r="AM40" t="n">
        <v>0.9930108515160664</v>
      </c>
      <c r="AN40" t="n">
        <v>0.9840544094483852</v>
      </c>
      <c r="AO40" t="n">
        <v>0.944151556174239</v>
      </c>
      <c r="AP40" t="n">
        <v>1.007768653530807</v>
      </c>
      <c r="AQ40" t="n">
        <v>0.9999998044163957</v>
      </c>
      <c r="AS40" t="n">
        <v>0.9797061750378131</v>
      </c>
      <c r="AT40" t="n">
        <v>0.978229178838494</v>
      </c>
      <c r="AU40" t="n">
        <v>0.9358989608470873</v>
      </c>
      <c r="AV40" t="n">
        <v>1.004890086005765</v>
      </c>
      <c r="AW40" t="n">
        <v>0.9999996647506166</v>
      </c>
    </row>
    <row r="41">
      <c r="A41" t="inlineStr">
        <is>
          <t>m4.0_z0.00100_irv00_STANDARD_TDU15</t>
        </is>
      </c>
      <c r="I41" t="n">
        <v>1.000115488376858</v>
      </c>
      <c r="J41" t="n">
        <v>0.9999563836401495</v>
      </c>
      <c r="K41" t="n">
        <v>0.9999730735182547</v>
      </c>
      <c r="L41" t="n">
        <v>0.9999876235026864</v>
      </c>
      <c r="M41" t="n">
        <v>0.9999999467170757</v>
      </c>
      <c r="O41" t="n">
        <v>1.066677076794303</v>
      </c>
      <c r="P41" t="n">
        <v>0.99034292826626</v>
      </c>
      <c r="Q41" t="n">
        <v>0.9950365858184109</v>
      </c>
      <c r="R41" t="n">
        <v>0.9972369713154602</v>
      </c>
      <c r="S41" t="n">
        <v>0.999999946440532</v>
      </c>
      <c r="U41" t="n">
        <v>0.8265114964771235</v>
      </c>
      <c r="V41" t="n">
        <v>0.9975202295234853</v>
      </c>
      <c r="W41" t="n">
        <v>0.9940466594197901</v>
      </c>
      <c r="X41" t="n">
        <v>0.9993817981751121</v>
      </c>
      <c r="Y41" t="n">
        <v>0.9999999005319086</v>
      </c>
      <c r="AA41" t="n">
        <v>1.150392464024818</v>
      </c>
      <c r="AB41" t="n">
        <v>0.9804989695391727</v>
      </c>
      <c r="AC41" t="n">
        <v>0.9309120125750947</v>
      </c>
      <c r="AD41" t="n">
        <v>1.013594405767189</v>
      </c>
      <c r="AE41" t="n">
        <v>1.000000004066746</v>
      </c>
      <c r="AG41" t="n">
        <v>1.150505773577559</v>
      </c>
      <c r="AH41" t="n">
        <v>0.9804554261316492</v>
      </c>
      <c r="AI41" t="n">
        <v>0.9308866349594538</v>
      </c>
      <c r="AJ41" t="n">
        <v>1.01358171006173</v>
      </c>
      <c r="AK41" t="n">
        <v>0.9999999477759028</v>
      </c>
      <c r="AM41" t="n">
        <v>1.118260970146222</v>
      </c>
      <c r="AN41" t="n">
        <v>0.9850849461277918</v>
      </c>
      <c r="AO41" t="n">
        <v>0.9331157007633376</v>
      </c>
      <c r="AP41" t="n">
        <v>1.014925436277949</v>
      </c>
      <c r="AQ41" t="n">
        <v>0.999999947914808</v>
      </c>
      <c r="AS41" t="n">
        <v>0.9730195941469417</v>
      </c>
      <c r="AT41" t="n">
        <v>0.9780821837263727</v>
      </c>
      <c r="AU41" t="n">
        <v>0.925230847475022</v>
      </c>
      <c r="AV41" t="n">
        <v>1.012891346319891</v>
      </c>
      <c r="AW41" t="n">
        <v>0.9999999005319086</v>
      </c>
    </row>
    <row r="42">
      <c r="A42" t="inlineStr">
        <is>
          <t>m4.0_z0.02000_irv00_STANDARD_TDU8</t>
        </is>
      </c>
      <c r="I42" t="n">
        <v>0.9999531033905061</v>
      </c>
      <c r="J42" t="n">
        <v>0.9999516907733483</v>
      </c>
      <c r="K42" t="n">
        <v>0.9999720963789623</v>
      </c>
      <c r="L42" t="n">
        <v>0.9999893740247419</v>
      </c>
      <c r="M42" t="n">
        <v>0.9999999946531583</v>
      </c>
      <c r="O42" t="n">
        <v>0.9913976837778997</v>
      </c>
      <c r="P42" t="n">
        <v>0.9891476125605168</v>
      </c>
      <c r="Q42" t="n">
        <v>0.9951662711707125</v>
      </c>
      <c r="R42" t="n">
        <v>0.998275329339073</v>
      </c>
      <c r="S42" t="n">
        <v>0.9999999946970272</v>
      </c>
      <c r="U42" t="n">
        <v>0.9917825730054649</v>
      </c>
      <c r="V42" t="n">
        <v>1.000134216111442</v>
      </c>
      <c r="W42" t="n">
        <v>0.9937858769704588</v>
      </c>
      <c r="X42" t="n">
        <v>0.9970940434850109</v>
      </c>
      <c r="Y42" t="n">
        <v>0.9999999866319149</v>
      </c>
      <c r="AA42" t="n">
        <v>0.9797804386039619</v>
      </c>
      <c r="AB42" t="n">
        <v>0.958999481284647</v>
      </c>
      <c r="AC42" t="n">
        <v>0.8588088988646851</v>
      </c>
      <c r="AD42" t="n">
        <v>1.001226933968484</v>
      </c>
      <c r="AE42" t="n">
        <v>1.000000001626477</v>
      </c>
      <c r="AG42" t="n">
        <v>0.9797336194516809</v>
      </c>
      <c r="AH42" t="n">
        <v>0.9589517568439084</v>
      </c>
      <c r="AI42" t="n">
        <v>0.8587845685761294</v>
      </c>
      <c r="AJ42" t="n">
        <v>1.001216109033328</v>
      </c>
      <c r="AK42" t="n">
        <v>0.9999999954649371</v>
      </c>
      <c r="AM42" t="n">
        <v>0.9838230830348069</v>
      </c>
      <c r="AN42" t="n">
        <v>0.9640842317992195</v>
      </c>
      <c r="AO42" t="n">
        <v>0.8607759613256677</v>
      </c>
      <c r="AP42" t="n">
        <v>1.002047317358</v>
      </c>
      <c r="AQ42" t="n">
        <v>0.99999999545322</v>
      </c>
      <c r="AS42" t="n">
        <v>0.9714795527318685</v>
      </c>
      <c r="AT42" t="n">
        <v>0.9593735808328354</v>
      </c>
      <c r="AU42" t="n">
        <v>0.8532561275408121</v>
      </c>
      <c r="AV42" t="n">
        <v>0.9982431082829525</v>
      </c>
      <c r="AW42" t="n">
        <v>0.9999999866319149</v>
      </c>
    </row>
    <row r="43">
      <c r="A43" t="inlineStr">
        <is>
          <t>m3.0_z0.00030_irv00_STANDARD_TDU13</t>
        </is>
      </c>
      <c r="I43" t="n">
        <v>1.000074867632054</v>
      </c>
      <c r="J43" t="n">
        <v>0.9999563219409583</v>
      </c>
      <c r="K43" t="n">
        <v>0.9999730129457141</v>
      </c>
      <c r="L43" t="n">
        <v>0.9999878017401412</v>
      </c>
      <c r="M43" t="n">
        <v>0.9999999233718287</v>
      </c>
      <c r="O43" t="n">
        <v>1.047483311880419</v>
      </c>
      <c r="P43" t="n">
        <v>0.9903647490438798</v>
      </c>
      <c r="Q43" t="n">
        <v>0.9950419080726367</v>
      </c>
      <c r="R43" t="n">
        <v>0.9973431520676803</v>
      </c>
      <c r="S43" t="n">
        <v>0.9999999230149562</v>
      </c>
      <c r="U43" t="n">
        <v>0.868526846889928</v>
      </c>
      <c r="V43" t="n">
        <v>0.9974695902642868</v>
      </c>
      <c r="W43" t="n">
        <v>0.9940293544570087</v>
      </c>
      <c r="X43" t="n">
        <v>0.9991456367255259</v>
      </c>
      <c r="Y43" t="n">
        <v>0.9999998652867766</v>
      </c>
      <c r="AA43" t="n">
        <v>1.105023679949924</v>
      </c>
      <c r="AB43" t="n">
        <v>0.9823851487825356</v>
      </c>
      <c r="AC43" t="n">
        <v>0.9421735461180848</v>
      </c>
      <c r="AD43" t="n">
        <v>1.011102352150565</v>
      </c>
      <c r="AE43" t="n">
        <v>1.00000000538125</v>
      </c>
      <c r="AG43" t="n">
        <v>1.105096805616347</v>
      </c>
      <c r="AH43" t="n">
        <v>0.9823415245147681</v>
      </c>
      <c r="AI43" t="n">
        <v>0.9421478249177153</v>
      </c>
      <c r="AJ43" t="n">
        <v>1.011089876915379</v>
      </c>
      <c r="AK43" t="n">
        <v>0.9999999246736747</v>
      </c>
      <c r="AM43" t="n">
        <v>1.08210952276245</v>
      </c>
      <c r="AN43" t="n">
        <v>0.9869679528660549</v>
      </c>
      <c r="AO43" t="n">
        <v>0.9444029799737194</v>
      </c>
      <c r="AP43" t="n">
        <v>1.012380800148406</v>
      </c>
      <c r="AQ43" t="n">
        <v>0.9999999248619028</v>
      </c>
      <c r="AS43" t="n">
        <v>0.970842686648697</v>
      </c>
      <c r="AT43" t="n">
        <v>0.9799101654137088</v>
      </c>
      <c r="AU43" t="n">
        <v>0.9364219723471872</v>
      </c>
      <c r="AV43" t="n">
        <v>1.01017370088412</v>
      </c>
      <c r="AW43" t="n">
        <v>0.9999998652867766</v>
      </c>
    </row>
    <row r="44">
      <c r="A44" t="inlineStr">
        <is>
          <t>m4.0_z0.00600_irv00_STANDARD_TDU9</t>
        </is>
      </c>
      <c r="I44" t="n">
        <v>0.9999542287677777</v>
      </c>
      <c r="J44" t="n">
        <v>0.9999524174863714</v>
      </c>
      <c r="K44" t="n">
        <v>0.9999718606587302</v>
      </c>
      <c r="L44" t="n">
        <v>0.999988204925354</v>
      </c>
      <c r="M44" t="n">
        <v>0.9999999442119656</v>
      </c>
      <c r="O44" t="n">
        <v>0.9921195996415147</v>
      </c>
      <c r="P44" t="n">
        <v>0.9897220969408774</v>
      </c>
      <c r="Q44" t="n">
        <v>0.9952002072601902</v>
      </c>
      <c r="R44" t="n">
        <v>0.9978201005128577</v>
      </c>
      <c r="S44" t="n">
        <v>0.9999999439676204</v>
      </c>
      <c r="U44" t="n">
        <v>0.9901481352435972</v>
      </c>
      <c r="V44" t="n">
        <v>0.9988697029330975</v>
      </c>
      <c r="W44" t="n">
        <v>0.9936738472392754</v>
      </c>
      <c r="X44" t="n">
        <v>0.9980853175455752</v>
      </c>
      <c r="Y44" t="n">
        <v>0.9999999009982021</v>
      </c>
      <c r="AA44" t="n">
        <v>0.9887302490779996</v>
      </c>
      <c r="AB44" t="n">
        <v>0.9776167416076931</v>
      </c>
      <c r="AC44" t="n">
        <v>0.9311778764002148</v>
      </c>
      <c r="AD44" t="n">
        <v>1.006212718217609</v>
      </c>
      <c r="AE44" t="n">
        <v>1.000000004022338</v>
      </c>
      <c r="AG44" t="n">
        <v>0.9886844890018459</v>
      </c>
      <c r="AH44" t="n">
        <v>0.9775694012731445</v>
      </c>
      <c r="AI44" t="n">
        <v>0.9311514022238537</v>
      </c>
      <c r="AJ44" t="n">
        <v>1.006200716564785</v>
      </c>
      <c r="AK44" t="n">
        <v>0.9999999452196396</v>
      </c>
      <c r="AM44" t="n">
        <v>0.9924608044652119</v>
      </c>
      <c r="AN44" t="n">
        <v>0.9824931972850082</v>
      </c>
      <c r="AO44" t="n">
        <v>0.9333056100749411</v>
      </c>
      <c r="AP44" t="n">
        <v>1.007255969054641</v>
      </c>
      <c r="AQ44" t="n">
        <v>0.999999945351847</v>
      </c>
      <c r="AS44" t="n">
        <v>0.9787903689554133</v>
      </c>
      <c r="AT44" t="n">
        <v>0.9765982850137584</v>
      </c>
      <c r="AU44" t="n">
        <v>0.9251502829017886</v>
      </c>
      <c r="AV44" t="n">
        <v>1.004232541832559</v>
      </c>
      <c r="AW44" t="n">
        <v>0.9999999009982021</v>
      </c>
    </row>
    <row r="45">
      <c r="A45" t="inlineStr">
        <is>
          <t>m3.0_z0.02000_irv00_STANDARD_TDU14</t>
        </is>
      </c>
      <c r="I45" t="n">
        <v>0.9999490739336473</v>
      </c>
      <c r="J45" t="n">
        <v>0.9999460529725341</v>
      </c>
      <c r="K45" t="n">
        <v>0.9999699505622712</v>
      </c>
      <c r="L45" t="n">
        <v>0.9999888967613157</v>
      </c>
      <c r="M45" t="n">
        <v>0.9999999855712887</v>
      </c>
      <c r="O45" t="n">
        <v>0.9917122032690039</v>
      </c>
      <c r="P45" t="n">
        <v>0.988883264508341</v>
      </c>
      <c r="Q45" t="n">
        <v>0.9954553885602356</v>
      </c>
      <c r="R45" t="n">
        <v>0.9985257271720707</v>
      </c>
      <c r="S45" t="n">
        <v>0.9999999855352328</v>
      </c>
      <c r="U45" t="n">
        <v>0.9910350848073587</v>
      </c>
      <c r="V45" t="n">
        <v>1.000687233457149</v>
      </c>
      <c r="W45" t="n">
        <v>0.9931095622950205</v>
      </c>
      <c r="X45" t="n">
        <v>0.9965231148933523</v>
      </c>
      <c r="Y45" t="n">
        <v>0.9999999717715803</v>
      </c>
      <c r="AA45" t="n">
        <v>0.9841811711033635</v>
      </c>
      <c r="AB45" t="n">
        <v>0.9667985455388497</v>
      </c>
      <c r="AC45" t="n">
        <v>0.8994582954502681</v>
      </c>
      <c r="AD45" t="n">
        <v>0.9990697812715011</v>
      </c>
      <c r="AE45" t="n">
        <v>1.000000001658673</v>
      </c>
      <c r="AG45" t="n">
        <v>0.9841304493503858</v>
      </c>
      <c r="AH45" t="n">
        <v>0.9667452657735166</v>
      </c>
      <c r="AI45" t="n">
        <v>0.8994310214891289</v>
      </c>
      <c r="AJ45" t="n">
        <v>0.9990585676820865</v>
      </c>
      <c r="AK45" t="n">
        <v>0.9999999861334743</v>
      </c>
      <c r="AM45" t="n">
        <v>0.9880882196077304</v>
      </c>
      <c r="AN45" t="n">
        <v>0.9720392639191734</v>
      </c>
      <c r="AO45" t="n">
        <v>0.901393910666036</v>
      </c>
      <c r="AP45" t="n">
        <v>0.9997675084099071</v>
      </c>
      <c r="AQ45" t="n">
        <v>0.9999999861553674</v>
      </c>
      <c r="AS45" t="n">
        <v>0.9751723496402793</v>
      </c>
      <c r="AT45" t="n">
        <v>0.9677063593093393</v>
      </c>
      <c r="AU45" t="n">
        <v>0.8930902952464512</v>
      </c>
      <c r="AV45" t="n">
        <v>0.9955429316709304</v>
      </c>
      <c r="AW45" t="n">
        <v>0.9999999717715803</v>
      </c>
    </row>
    <row r="46">
      <c r="A46" t="inlineStr">
        <is>
          <t>m3.0_z0.00100_irv00_STANDARD_TDU11</t>
        </is>
      </c>
      <c r="I46" t="n">
        <v>0.9999316683437682</v>
      </c>
      <c r="J46" t="n">
        <v>0.9999612946494781</v>
      </c>
      <c r="K46" t="n">
        <v>0.9999754316241981</v>
      </c>
      <c r="L46" t="n">
        <v>0.999988900164601</v>
      </c>
      <c r="M46" t="n">
        <v>0.9999998241593908</v>
      </c>
      <c r="O46" t="n">
        <v>0.9762619781939634</v>
      </c>
      <c r="P46" t="n">
        <v>0.9903803093955761</v>
      </c>
      <c r="Q46" t="n">
        <v>0.9947288918563217</v>
      </c>
      <c r="R46" t="n">
        <v>0.9972343077901852</v>
      </c>
      <c r="S46" t="n">
        <v>0.9999998230247554</v>
      </c>
      <c r="U46" t="n">
        <v>1.025017889276144</v>
      </c>
      <c r="V46" t="n">
        <v>0.997466065674812</v>
      </c>
      <c r="W46" t="n">
        <v>0.9947437081782239</v>
      </c>
      <c r="X46" t="n">
        <v>0.9993953229363384</v>
      </c>
      <c r="Y46" t="n">
        <v>0.9999996566482146</v>
      </c>
      <c r="AA46" t="n">
        <v>0.9544418834334402</v>
      </c>
      <c r="AB46" t="n">
        <v>0.9822795319198485</v>
      </c>
      <c r="AC46" t="n">
        <v>0.9396457577967564</v>
      </c>
      <c r="AD46" t="n">
        <v>1.012663730052495</v>
      </c>
      <c r="AE46" t="n">
        <v>1.000000013206098</v>
      </c>
      <c r="AG46" t="n">
        <v>0.9543736403098921</v>
      </c>
      <c r="AH46" t="n">
        <v>0.9822407191935061</v>
      </c>
      <c r="AI46" t="n">
        <v>0.9396222988566513</v>
      </c>
      <c r="AJ46" t="n">
        <v>1.012652304929565</v>
      </c>
      <c r="AK46" t="n">
        <v>0.9999998275153957</v>
      </c>
      <c r="AM46" t="n">
        <v>0.9658225294095838</v>
      </c>
      <c r="AN46" t="n">
        <v>0.9868589268205129</v>
      </c>
      <c r="AO46" t="n">
        <v>0.9420165507747329</v>
      </c>
      <c r="AP46" t="n">
        <v>1.013999369079513</v>
      </c>
      <c r="AQ46" t="n">
        <v>0.9999998280736839</v>
      </c>
      <c r="AS46" t="n">
        <v>0.9802020966087889</v>
      </c>
      <c r="AT46" t="n">
        <v>0.9797791273376886</v>
      </c>
      <c r="AU46" t="n">
        <v>0.9345731372060564</v>
      </c>
      <c r="AV46" t="n">
        <v>1.011985214685525</v>
      </c>
      <c r="AW46" t="n">
        <v>0.9999996566482146</v>
      </c>
    </row>
  </sheetData>
  <pageMargins left="0.75" right="0.75" top="1" bottom="1" header="0.5" footer="0.5"/>
  <drawing r:id="rId1"/>
</worksheet>
</file>

<file path=xl/worksheets/sheet17.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147Sm/154Sm = 0.683333</t>
        </is>
      </c>
      <c r="I2" t="inlineStr">
        <is>
          <t>Int. norm. 147Sm/154Sm = 0.683333</t>
        </is>
      </c>
      <c r="O2" t="inlineStr">
        <is>
          <t>Int. norm. 147Sm/154Sm = 0.659180</t>
        </is>
      </c>
      <c r="U2" t="inlineStr">
        <is>
          <t>Int. norm. 147Sm/154Sm = 0.683333</t>
        </is>
      </c>
      <c r="AA2" t="inlineStr">
        <is>
          <t xml:space="preserve"> 147Sm/154Sm = 0.680887</t>
        </is>
      </c>
      <c r="AG2" t="inlineStr">
        <is>
          <t xml:space="preserve"> 147Sm/154Sm = 0.680887</t>
        </is>
      </c>
      <c r="AM2" t="inlineStr">
        <is>
          <t xml:space="preserve"> 147Sm/154Sm = 0.659180</t>
        </is>
      </c>
      <c r="AS2" t="inlineStr">
        <is>
          <t xml:space="preserve"> 147Sm/154Sm = 0.680887</t>
        </is>
      </c>
    </row>
    <row r="3">
      <c r="A3" t="inlineStr">
        <is>
          <t>Model name</t>
        </is>
      </c>
      <c r="C3" t="inlineStr">
        <is>
          <t>144Sm</t>
        </is>
      </c>
      <c r="D3" t="inlineStr">
        <is>
          <t>148Sm</t>
        </is>
      </c>
      <c r="E3" t="inlineStr">
        <is>
          <t>149Sm</t>
        </is>
      </c>
      <c r="F3" t="inlineStr">
        <is>
          <t>150Sm</t>
        </is>
      </c>
      <c r="G3" t="inlineStr">
        <is>
          <t>152Sm</t>
        </is>
      </c>
      <c r="I3" t="inlineStr">
        <is>
          <t>144Sm</t>
        </is>
      </c>
      <c r="J3" t="inlineStr">
        <is>
          <t>148Sm</t>
        </is>
      </c>
      <c r="K3" t="inlineStr">
        <is>
          <t>149Sm</t>
        </is>
      </c>
      <c r="L3" t="inlineStr">
        <is>
          <t>150Sm</t>
        </is>
      </c>
      <c r="M3" t="inlineStr">
        <is>
          <t>152Sm</t>
        </is>
      </c>
      <c r="O3" t="inlineStr">
        <is>
          <t>144Sm</t>
        </is>
      </c>
      <c r="P3" t="inlineStr">
        <is>
          <t>148Sm</t>
        </is>
      </c>
      <c r="Q3" t="inlineStr">
        <is>
          <t>149Sm</t>
        </is>
      </c>
      <c r="R3" t="inlineStr">
        <is>
          <t>150Sm</t>
        </is>
      </c>
      <c r="S3" t="inlineStr">
        <is>
          <t>152Sm</t>
        </is>
      </c>
      <c r="U3" t="inlineStr">
        <is>
          <t>144Sm</t>
        </is>
      </c>
      <c r="V3" t="inlineStr">
        <is>
          <t>148Sm</t>
        </is>
      </c>
      <c r="W3" t="inlineStr">
        <is>
          <t>149Sm</t>
        </is>
      </c>
      <c r="X3" t="inlineStr">
        <is>
          <t>150Sm</t>
        </is>
      </c>
      <c r="Y3" t="inlineStr">
        <is>
          <t>152Sm</t>
        </is>
      </c>
      <c r="AA3" t="inlineStr">
        <is>
          <t>144Sm</t>
        </is>
      </c>
      <c r="AB3" t="inlineStr">
        <is>
          <t>148Sm</t>
        </is>
      </c>
      <c r="AC3" t="inlineStr">
        <is>
          <t>149Sm</t>
        </is>
      </c>
      <c r="AD3" t="inlineStr">
        <is>
          <t>150Sm</t>
        </is>
      </c>
      <c r="AE3" t="inlineStr">
        <is>
          <t>152Sm</t>
        </is>
      </c>
      <c r="AG3" t="inlineStr">
        <is>
          <t>144Sm</t>
        </is>
      </c>
      <c r="AH3" t="inlineStr">
        <is>
          <t>148Sm</t>
        </is>
      </c>
      <c r="AI3" t="inlineStr">
        <is>
          <t>149Sm</t>
        </is>
      </c>
      <c r="AJ3" t="inlineStr">
        <is>
          <t>150Sm</t>
        </is>
      </c>
      <c r="AK3" t="inlineStr">
        <is>
          <t>152Sm</t>
        </is>
      </c>
      <c r="AM3" t="inlineStr">
        <is>
          <t>144Sm</t>
        </is>
      </c>
      <c r="AN3" t="inlineStr">
        <is>
          <t>148Sm</t>
        </is>
      </c>
      <c r="AO3" t="inlineStr">
        <is>
          <t>149Sm</t>
        </is>
      </c>
      <c r="AP3" t="inlineStr">
        <is>
          <t>150Sm</t>
        </is>
      </c>
      <c r="AQ3" t="inlineStr">
        <is>
          <t>152Sm</t>
        </is>
      </c>
      <c r="AS3" t="inlineStr">
        <is>
          <t>144Sm</t>
        </is>
      </c>
      <c r="AT3" t="inlineStr">
        <is>
          <t>148Sm</t>
        </is>
      </c>
      <c r="AU3" t="inlineStr">
        <is>
          <t>149Sm</t>
        </is>
      </c>
      <c r="AV3" t="inlineStr">
        <is>
          <t>150Sm</t>
        </is>
      </c>
      <c r="AW3" t="inlineStr">
        <is>
          <t>152Sm</t>
        </is>
      </c>
    </row>
    <row r="4">
      <c r="A4" t="inlineStr">
        <is>
          <t>m3.0_z0.00800_irv00_STANDARD_TDU10</t>
        </is>
      </c>
      <c r="C4" t="n">
        <v>-0.4700428222637054</v>
      </c>
      <c r="D4" t="n">
        <v>0.7745855164120741</v>
      </c>
      <c r="E4" t="n">
        <v>-0.1347278368102334</v>
      </c>
      <c r="F4" t="n">
        <v>1.000000018063218</v>
      </c>
      <c r="G4" t="n">
        <v>0.0976004417996279</v>
      </c>
      <c r="I4" t="n">
        <v>-0.4700512395486697</v>
      </c>
      <c r="J4" t="n">
        <v>0.7745910907728045</v>
      </c>
      <c r="K4" t="n">
        <v>-0.1347289979047626</v>
      </c>
      <c r="L4" t="n">
        <v>1.000000005726842</v>
      </c>
      <c r="M4" t="n">
        <v>0.09759925211752044</v>
      </c>
      <c r="O4" t="n">
        <v>-0.4804200632510149</v>
      </c>
      <c r="P4" t="n">
        <v>0.7832745140183854</v>
      </c>
      <c r="Q4" t="n">
        <v>-0.1375566943669316</v>
      </c>
      <c r="R4" t="n">
        <v>1.000000005629561</v>
      </c>
      <c r="S4" t="n">
        <v>0.09503054294085991</v>
      </c>
      <c r="U4" t="n">
        <v>-0.4671531104337357</v>
      </c>
      <c r="V4" t="n">
        <v>0.7749646808031346</v>
      </c>
      <c r="W4" t="n">
        <v>-0.1360711245302531</v>
      </c>
      <c r="X4" t="n">
        <v>1</v>
      </c>
      <c r="Y4" t="n">
        <v>0.09659317638885381</v>
      </c>
      <c r="AA4" t="n">
        <v>-0.4599832521279268</v>
      </c>
      <c r="AB4" t="n">
        <v>0.7555512676060694</v>
      </c>
      <c r="AC4" t="n">
        <v>-0.1289991758235409</v>
      </c>
      <c r="AD4" t="n">
        <v>1.000000018138714</v>
      </c>
      <c r="AE4" t="n">
        <v>0.0965507377426178</v>
      </c>
      <c r="AG4" t="n">
        <v>-0.4599913017042703</v>
      </c>
      <c r="AH4" t="n">
        <v>0.755556572402898</v>
      </c>
      <c r="AI4" t="n">
        <v>-0.1290002730381917</v>
      </c>
      <c r="AJ4" t="n">
        <v>1.000000005716676</v>
      </c>
      <c r="AK4" t="n">
        <v>0.09654959174393773</v>
      </c>
      <c r="AM4" t="n">
        <v>-0.469103528726364</v>
      </c>
      <c r="AN4" t="n">
        <v>0.7631412250409261</v>
      </c>
      <c r="AO4" t="n">
        <v>-0.1314611772532711</v>
      </c>
      <c r="AP4" t="n">
        <v>1.000000005623914</v>
      </c>
      <c r="AQ4" t="n">
        <v>0.09427784920610814</v>
      </c>
      <c r="AS4" t="n">
        <v>-0.457143515238179</v>
      </c>
      <c r="AT4" t="n">
        <v>0.7558962157264577</v>
      </c>
      <c r="AU4" t="n">
        <v>-0.1303050577737144</v>
      </c>
      <c r="AV4" t="n">
        <v>1</v>
      </c>
      <c r="AW4" t="n">
        <v>0.09556429100325364</v>
      </c>
    </row>
    <row r="5">
      <c r="A5" t="inlineStr">
        <is>
          <t>m3.0_z0.01400_irv00_STANDARD_TDU13</t>
        </is>
      </c>
      <c r="C5" t="n">
        <v>-0.4617854276756095</v>
      </c>
      <c r="D5" t="n">
        <v>0.9220738940962647</v>
      </c>
      <c r="E5" t="n">
        <v>-0.1129701222568613</v>
      </c>
      <c r="F5" t="n">
        <v>1.000000006563528</v>
      </c>
      <c r="G5" t="n">
        <v>0.124968324066721</v>
      </c>
      <c r="I5" t="n">
        <v>-0.4617946711388611</v>
      </c>
      <c r="J5" t="n">
        <v>0.9220816998903097</v>
      </c>
      <c r="K5" t="n">
        <v>-0.1129714813543968</v>
      </c>
      <c r="L5" t="n">
        <v>1.000000002518797</v>
      </c>
      <c r="M5" t="n">
        <v>0.1249666672902258</v>
      </c>
      <c r="O5" t="n">
        <v>-0.4711291483845297</v>
      </c>
      <c r="P5" t="n">
        <v>0.9327762667555156</v>
      </c>
      <c r="Q5" t="n">
        <v>-0.1159693809954527</v>
      </c>
      <c r="R5" t="n">
        <v>1.000000002483721</v>
      </c>
      <c r="S5" t="n">
        <v>0.1219374120436521</v>
      </c>
      <c r="U5" t="n">
        <v>-0.4584337351708749</v>
      </c>
      <c r="V5" t="n">
        <v>0.922748531415126</v>
      </c>
      <c r="W5" t="n">
        <v>-0.1144871287817985</v>
      </c>
      <c r="X5" t="n">
        <v>1</v>
      </c>
      <c r="Y5" t="n">
        <v>0.1238481581163369</v>
      </c>
      <c r="AA5" t="n">
        <v>-0.4547578366653759</v>
      </c>
      <c r="AB5" t="n">
        <v>0.8977398314136131</v>
      </c>
      <c r="AC5" t="n">
        <v>-0.1061299286952977</v>
      </c>
      <c r="AD5" t="n">
        <v>1.000000006643464</v>
      </c>
      <c r="AE5" t="n">
        <v>0.1235133863697335</v>
      </c>
      <c r="AG5" t="n">
        <v>-0.4547667372883278</v>
      </c>
      <c r="AH5" t="n">
        <v>0.8977472333693869</v>
      </c>
      <c r="AI5" t="n">
        <v>-0.1061312026145366</v>
      </c>
      <c r="AJ5" t="n">
        <v>1.000000002533507</v>
      </c>
      <c r="AK5" t="n">
        <v>0.1235117931736988</v>
      </c>
      <c r="AM5" t="n">
        <v>-0.4630647870856765</v>
      </c>
      <c r="AN5" t="n">
        <v>0.9070621411972013</v>
      </c>
      <c r="AO5" t="n">
        <v>-0.1087262858151141</v>
      </c>
      <c r="AP5" t="n">
        <v>1.000000002502227</v>
      </c>
      <c r="AQ5" t="n">
        <v>0.120834237314815</v>
      </c>
      <c r="AS5" t="n">
        <v>-0.4514731533697961</v>
      </c>
      <c r="AT5" t="n">
        <v>0.8983606153191618</v>
      </c>
      <c r="AU5" t="n">
        <v>-0.1076008816609299</v>
      </c>
      <c r="AV5" t="n">
        <v>1</v>
      </c>
      <c r="AW5" t="n">
        <v>0.1224170758598768</v>
      </c>
    </row>
    <row r="6">
      <c r="A6" t="inlineStr">
        <is>
          <t>m4.0_z0.00800_irv00_STANDARD_TDU9</t>
        </is>
      </c>
      <c r="C6" t="n">
        <v>-0.4445528351959549</v>
      </c>
      <c r="D6" t="n">
        <v>0.7307644315757145</v>
      </c>
      <c r="E6" t="n">
        <v>-0.126222978067414</v>
      </c>
      <c r="F6" t="n">
        <v>1.000000007955748</v>
      </c>
      <c r="G6" t="n">
        <v>0.1045851637448969</v>
      </c>
      <c r="I6" t="n">
        <v>-0.4445601043015891</v>
      </c>
      <c r="J6" t="n">
        <v>0.7307691802960198</v>
      </c>
      <c r="K6" t="n">
        <v>-0.1262239434954098</v>
      </c>
      <c r="L6" t="n">
        <v>1.000000004236452</v>
      </c>
      <c r="M6" t="n">
        <v>0.1045840880258791</v>
      </c>
      <c r="O6" t="n">
        <v>-0.4544353299391007</v>
      </c>
      <c r="P6" t="n">
        <v>0.7388585882161613</v>
      </c>
      <c r="Q6" t="n">
        <v>-0.1288201449114029</v>
      </c>
      <c r="R6" t="n">
        <v>1.000000004178684</v>
      </c>
      <c r="S6" t="n">
        <v>0.102083808457013</v>
      </c>
      <c r="U6" t="n">
        <v>-0.4418969400191373</v>
      </c>
      <c r="V6" t="n">
        <v>0.7310534206015562</v>
      </c>
      <c r="W6" t="n">
        <v>-0.1274317941710763</v>
      </c>
      <c r="X6" t="n">
        <v>1</v>
      </c>
      <c r="Y6" t="n">
        <v>0.1036794314589064</v>
      </c>
      <c r="AA6" t="n">
        <v>-0.4379198777582083</v>
      </c>
      <c r="AB6" t="n">
        <v>0.7108635095187665</v>
      </c>
      <c r="AC6" t="n">
        <v>-0.1186013540932507</v>
      </c>
      <c r="AD6" t="n">
        <v>1.000000008040125</v>
      </c>
      <c r="AE6" t="n">
        <v>0.1038747858905786</v>
      </c>
      <c r="AG6" t="n">
        <v>-0.437926885188474</v>
      </c>
      <c r="AH6" t="n">
        <v>0.7108680160955807</v>
      </c>
      <c r="AI6" t="n">
        <v>-0.1186022581358013</v>
      </c>
      <c r="AJ6" t="n">
        <v>1.000000004254887</v>
      </c>
      <c r="AK6" t="n">
        <v>0.1038737470296561</v>
      </c>
      <c r="AM6" t="n">
        <v>-0.4467008584036751</v>
      </c>
      <c r="AN6" t="n">
        <v>0.7179139115487784</v>
      </c>
      <c r="AO6" t="n">
        <v>-0.1208450597104865</v>
      </c>
      <c r="AP6" t="n">
        <v>1.000000004204427</v>
      </c>
      <c r="AQ6" t="n">
        <v>0.1016601223607968</v>
      </c>
      <c r="AS6" t="n">
        <v>-0.435314560735535</v>
      </c>
      <c r="AT6" t="n">
        <v>0.7111215635007108</v>
      </c>
      <c r="AU6" t="n">
        <v>-0.1197740184434735</v>
      </c>
      <c r="AV6" t="n">
        <v>1</v>
      </c>
      <c r="AW6" t="n">
        <v>0.1029882519707155</v>
      </c>
    </row>
    <row r="7">
      <c r="A7" t="inlineStr">
        <is>
          <t>m4.0_z0.01400_irv00_STANDARD_TDU8</t>
        </is>
      </c>
      <c r="C7" t="n">
        <v>-0.4378591494058615</v>
      </c>
      <c r="D7" t="n">
        <v>0.8565077047784087</v>
      </c>
      <c r="E7" t="n">
        <v>-0.1171361788987468</v>
      </c>
      <c r="F7" t="n">
        <v>1.000000003943402</v>
      </c>
      <c r="G7" t="n">
        <v>0.1278330303344788</v>
      </c>
      <c r="I7" t="n">
        <v>-0.4378670142785749</v>
      </c>
      <c r="J7" t="n">
        <v>0.8565140709840773</v>
      </c>
      <c r="K7" t="n">
        <v>-0.1171373106967026</v>
      </c>
      <c r="L7" t="n">
        <v>1.000000002812298</v>
      </c>
      <c r="M7" t="n">
        <v>0.1278316107084668</v>
      </c>
      <c r="O7" t="n">
        <v>-0.4468265304049602</v>
      </c>
      <c r="P7" t="n">
        <v>0.8662830050293197</v>
      </c>
      <c r="Q7" t="n">
        <v>-0.119968858718367</v>
      </c>
      <c r="R7" t="n">
        <v>1.000000002857099</v>
      </c>
      <c r="S7" t="n">
        <v>0.1249233802394391</v>
      </c>
      <c r="U7" t="n">
        <v>-0.4348541011724318</v>
      </c>
      <c r="V7" t="n">
        <v>0.8570124294670594</v>
      </c>
      <c r="W7" t="n">
        <v>-0.1184866466882363</v>
      </c>
      <c r="X7" t="n">
        <v>1</v>
      </c>
      <c r="Y7" t="n">
        <v>0.1268442328154516</v>
      </c>
      <c r="AA7" t="n">
        <v>-0.440017172188556</v>
      </c>
      <c r="AB7" t="n">
        <v>0.8264614933661818</v>
      </c>
      <c r="AC7" t="n">
        <v>-0.103738835645073</v>
      </c>
      <c r="AD7" t="n">
        <v>1.000000004338641</v>
      </c>
      <c r="AE7" t="n">
        <v>0.1276172323794178</v>
      </c>
      <c r="AG7" t="n">
        <v>-0.4400249261867059</v>
      </c>
      <c r="AH7" t="n">
        <v>0.8264674628668252</v>
      </c>
      <c r="AI7" t="n">
        <v>-0.1037398655665172</v>
      </c>
      <c r="AJ7" t="n">
        <v>1.000000003079925</v>
      </c>
      <c r="AK7" t="n">
        <v>0.1276158624968267</v>
      </c>
      <c r="AM7" t="n">
        <v>-0.448288010574419</v>
      </c>
      <c r="AN7" t="n">
        <v>0.8348903956592222</v>
      </c>
      <c r="AO7" t="n">
        <v>-0.1061357228293208</v>
      </c>
      <c r="AP7" t="n">
        <v>1.000000003106393</v>
      </c>
      <c r="AQ7" t="n">
        <v>0.1250433681764468</v>
      </c>
      <c r="AS7" t="n">
        <v>-0.4370908233451717</v>
      </c>
      <c r="AT7" t="n">
        <v>0.8269118619478146</v>
      </c>
      <c r="AU7" t="n">
        <v>-0.1050367716893956</v>
      </c>
      <c r="AV7" t="n">
        <v>1</v>
      </c>
      <c r="AW7" t="n">
        <v>0.1266530398041133</v>
      </c>
    </row>
    <row r="8">
      <c r="A8" t="inlineStr">
        <is>
          <t>m3.0_z0.01000_irv00_STANDARD_TDU11</t>
        </is>
      </c>
      <c r="C8" t="n">
        <v>-0.4717082909122539</v>
      </c>
      <c r="D8" t="n">
        <v>0.875608616532908</v>
      </c>
      <c r="E8" t="n">
        <v>-0.1204782674402161</v>
      </c>
      <c r="F8" t="n">
        <v>1.000000010042967</v>
      </c>
      <c r="G8" t="n">
        <v>0.1204591441306135</v>
      </c>
      <c r="I8" t="n">
        <v>-0.4717176279264851</v>
      </c>
      <c r="J8" t="n">
        <v>0.8756158401649567</v>
      </c>
      <c r="K8" t="n">
        <v>-0.1204796154219386</v>
      </c>
      <c r="L8" t="n">
        <v>1.000000002773039</v>
      </c>
      <c r="M8" t="n">
        <v>0.1204575661051808</v>
      </c>
      <c r="O8" t="n">
        <v>-0.4815362604904131</v>
      </c>
      <c r="P8" t="n">
        <v>0.8856822682226237</v>
      </c>
      <c r="Q8" t="n">
        <v>-0.1234730253475542</v>
      </c>
      <c r="R8" t="n">
        <v>1.00000000273055</v>
      </c>
      <c r="S8" t="n">
        <v>0.1175084148727172</v>
      </c>
      <c r="U8" t="n">
        <v>-0.4684425333592514</v>
      </c>
      <c r="V8" t="n">
        <v>0.8761961438849518</v>
      </c>
      <c r="W8" t="n">
        <v>-0.1219752668736779</v>
      </c>
      <c r="X8" t="n">
        <v>1</v>
      </c>
      <c r="Y8" t="n">
        <v>0.1193554247204928</v>
      </c>
      <c r="AA8" t="n">
        <v>-0.462493724256996</v>
      </c>
      <c r="AB8" t="n">
        <v>0.8539007842767177</v>
      </c>
      <c r="AC8" t="n">
        <v>-0.1147366236076142</v>
      </c>
      <c r="AD8" t="n">
        <v>1.00000001010736</v>
      </c>
      <c r="AE8" t="n">
        <v>0.118881932762438</v>
      </c>
      <c r="AG8" t="n">
        <v>-0.4625026697281646</v>
      </c>
      <c r="AH8" t="n">
        <v>0.8539076512550997</v>
      </c>
      <c r="AI8" t="n">
        <v>-0.1147378947889729</v>
      </c>
      <c r="AJ8" t="n">
        <v>1.000000002767572</v>
      </c>
      <c r="AK8" t="n">
        <v>0.1188804151290004</v>
      </c>
      <c r="AM8" t="n">
        <v>-0.4711589606074791</v>
      </c>
      <c r="AN8" t="n">
        <v>0.862693435130282</v>
      </c>
      <c r="AO8" t="n">
        <v>-0.1173403385370677</v>
      </c>
      <c r="AP8" t="n">
        <v>1.000000002733966</v>
      </c>
      <c r="AQ8" t="n">
        <v>0.1162733249370785</v>
      </c>
      <c r="AS8" t="n">
        <v>-0.4592876103010454</v>
      </c>
      <c r="AT8" t="n">
        <v>0.8544416881356117</v>
      </c>
      <c r="AU8" t="n">
        <v>-0.116190941378324</v>
      </c>
      <c r="AV8" t="n">
        <v>1</v>
      </c>
      <c r="AW8" t="n">
        <v>0.1178008030635741</v>
      </c>
    </row>
    <row r="9">
      <c r="A9" t="inlineStr">
        <is>
          <t>m3.0_z0.00200_irv00_STANDARD_TDU10</t>
        </is>
      </c>
      <c r="C9" t="n">
        <v>-0.4176887740159341</v>
      </c>
      <c r="D9" t="n">
        <v>0.5971363498580295</v>
      </c>
      <c r="E9" t="n">
        <v>-0.1389309067079125</v>
      </c>
      <c r="F9" t="n">
        <v>1.000000028745784</v>
      </c>
      <c r="G9" t="n">
        <v>0.07223315399151886</v>
      </c>
      <c r="I9" t="n">
        <v>-0.4176936689789012</v>
      </c>
      <c r="J9" t="n">
        <v>0.5971389566973738</v>
      </c>
      <c r="K9" t="n">
        <v>-0.1389314759810574</v>
      </c>
      <c r="L9" t="n">
        <v>1.000000015685262</v>
      </c>
      <c r="M9" t="n">
        <v>0.07223263590524252</v>
      </c>
      <c r="O9" t="n">
        <v>-0.428042810195958</v>
      </c>
      <c r="P9" t="n">
        <v>0.603503065910086</v>
      </c>
      <c r="Q9" t="n">
        <v>-0.1410027274957115</v>
      </c>
      <c r="R9" t="n">
        <v>1.000000015397061</v>
      </c>
      <c r="S9" t="n">
        <v>0.07046733310180286</v>
      </c>
      <c r="U9" t="n">
        <v>-0.415844255490085</v>
      </c>
      <c r="V9" t="n">
        <v>0.5972189783734155</v>
      </c>
      <c r="W9" t="n">
        <v>-0.139770703453292</v>
      </c>
      <c r="X9" t="n">
        <v>1</v>
      </c>
      <c r="Y9" t="n">
        <v>0.07158443655830737</v>
      </c>
      <c r="AA9" t="n">
        <v>-0.4085165572809135</v>
      </c>
      <c r="AB9" t="n">
        <v>0.5822912823116866</v>
      </c>
      <c r="AC9" t="n">
        <v>-0.1330179093728123</v>
      </c>
      <c r="AD9" t="n">
        <v>1.000000028792414</v>
      </c>
      <c r="AE9" t="n">
        <v>0.07198313382916766</v>
      </c>
      <c r="AG9" t="n">
        <v>-0.4085212477728461</v>
      </c>
      <c r="AH9" t="n">
        <v>0.5822937710021131</v>
      </c>
      <c r="AI9" t="n">
        <v>-0.1330184483815389</v>
      </c>
      <c r="AJ9" t="n">
        <v>1.000000015631497</v>
      </c>
      <c r="AK9" t="n">
        <v>0.07198263071300419</v>
      </c>
      <c r="AM9" t="n">
        <v>-0.4176109904676314</v>
      </c>
      <c r="AN9" t="n">
        <v>0.587860038547261</v>
      </c>
      <c r="AO9" t="n">
        <v>-0.1348198658514813</v>
      </c>
      <c r="AP9" t="n">
        <v>1.000000015372559</v>
      </c>
      <c r="AQ9" t="n">
        <v>0.07041591812578051</v>
      </c>
      <c r="AS9" t="n">
        <v>-0.4067000064813448</v>
      </c>
      <c r="AT9" t="n">
        <v>0.5823597232836261</v>
      </c>
      <c r="AU9" t="n">
        <v>-0.1338363975125562</v>
      </c>
      <c r="AV9" t="n">
        <v>1</v>
      </c>
      <c r="AW9" t="n">
        <v>0.07134680501806019</v>
      </c>
    </row>
    <row r="10">
      <c r="A10" t="inlineStr">
        <is>
          <t>m4.0_z0.00200_irv00_STANDARD_TDU15</t>
        </is>
      </c>
      <c r="C10" t="n">
        <v>-0.4320103941757303</v>
      </c>
      <c r="D10" t="n">
        <v>0.5773410557163849</v>
      </c>
      <c r="E10" t="n">
        <v>-0.1382546298123177</v>
      </c>
      <c r="F10" t="n">
        <v>1.000000011892599</v>
      </c>
      <c r="G10" t="n">
        <v>0.0750230734025692</v>
      </c>
      <c r="I10" t="n">
        <v>-0.4320159049260281</v>
      </c>
      <c r="J10" t="n">
        <v>0.5773438170991962</v>
      </c>
      <c r="K10" t="n">
        <v>-0.1382552805580943</v>
      </c>
      <c r="L10" t="n">
        <v>1.000000007098466</v>
      </c>
      <c r="M10" t="n">
        <v>0.07502247326714105</v>
      </c>
      <c r="O10" t="n">
        <v>-0.4425401435802603</v>
      </c>
      <c r="P10" t="n">
        <v>0.5834840408804867</v>
      </c>
      <c r="Q10" t="n">
        <v>-0.1404579445004981</v>
      </c>
      <c r="R10" t="n">
        <v>1.000000006987713</v>
      </c>
      <c r="S10" t="n">
        <v>0.07312938206331548</v>
      </c>
      <c r="U10" t="n">
        <v>-0.4300047871119052</v>
      </c>
      <c r="V10" t="n">
        <v>0.5774127933103677</v>
      </c>
      <c r="W10" t="n">
        <v>-0.1391733702940082</v>
      </c>
      <c r="X10" t="n">
        <v>1</v>
      </c>
      <c r="Y10" t="n">
        <v>0.07431549867527852</v>
      </c>
      <c r="AA10" t="n">
        <v>-0.4239735098765518</v>
      </c>
      <c r="AB10" t="n">
        <v>0.562111594069048</v>
      </c>
      <c r="AC10" t="n">
        <v>-0.131145857180659</v>
      </c>
      <c r="AD10" t="n">
        <v>1.000000011956992</v>
      </c>
      <c r="AE10" t="n">
        <v>0.07498437158970361</v>
      </c>
      <c r="AG10" t="n">
        <v>-0.4239788087767968</v>
      </c>
      <c r="AH10" t="n">
        <v>0.5621142243110142</v>
      </c>
      <c r="AI10" t="n">
        <v>-0.1311464699289361</v>
      </c>
      <c r="AJ10" t="n">
        <v>1.000000007104259</v>
      </c>
      <c r="AK10" t="n">
        <v>0.07498378839212663</v>
      </c>
      <c r="AM10" t="n">
        <v>-0.4332681393504079</v>
      </c>
      <c r="AN10" t="n">
        <v>0.5674733100608526</v>
      </c>
      <c r="AO10" t="n">
        <v>-0.1330540142236836</v>
      </c>
      <c r="AP10" t="n">
        <v>1.000000006997209</v>
      </c>
      <c r="AQ10" t="n">
        <v>0.07330345488685089</v>
      </c>
      <c r="AS10" t="n">
        <v>-0.422000332489553</v>
      </c>
      <c r="AT10" t="n">
        <v>0.5621677776636119</v>
      </c>
      <c r="AU10" t="n">
        <v>-0.1320397162342816</v>
      </c>
      <c r="AV10" t="n">
        <v>1</v>
      </c>
      <c r="AW10" t="n">
        <v>0.07429085898760605</v>
      </c>
    </row>
    <row r="11">
      <c r="A11" t="inlineStr">
        <is>
          <t>m4.0_z0.01000_irv00_STANDARD_TDU8</t>
        </is>
      </c>
      <c r="C11" t="n">
        <v>-0.450012170422065</v>
      </c>
      <c r="D11" t="n">
        <v>0.7771086257868376</v>
      </c>
      <c r="E11" t="n">
        <v>-0.1242859057870582</v>
      </c>
      <c r="F11" t="n">
        <v>1.000000006898816</v>
      </c>
      <c r="G11" t="n">
        <v>0.1116445918203368</v>
      </c>
      <c r="I11" t="n">
        <v>-0.4500199301710294</v>
      </c>
      <c r="J11" t="n">
        <v>0.7771140273920584</v>
      </c>
      <c r="K11" t="n">
        <v>-0.1242869631107125</v>
      </c>
      <c r="L11" t="n">
        <v>1.000000003888994</v>
      </c>
      <c r="M11" t="n">
        <v>0.1116433773578791</v>
      </c>
      <c r="O11" t="n">
        <v>-0.4597904469793293</v>
      </c>
      <c r="P11" t="n">
        <v>0.7858181177908123</v>
      </c>
      <c r="Q11" t="n">
        <v>-0.1269982562744571</v>
      </c>
      <c r="R11" t="n">
        <v>1.000000003844347</v>
      </c>
      <c r="S11" t="n">
        <v>0.108990589725094</v>
      </c>
      <c r="U11" t="n">
        <v>-0.4471950006222289</v>
      </c>
      <c r="V11" t="n">
        <v>0.7774781038422127</v>
      </c>
      <c r="W11" t="n">
        <v>-0.1255688999799807</v>
      </c>
      <c r="X11" t="n">
        <v>1</v>
      </c>
      <c r="Y11" t="n">
        <v>0.1106907098757911</v>
      </c>
      <c r="AA11" t="n">
        <v>-0.4446450851058881</v>
      </c>
      <c r="AB11" t="n">
        <v>0.7549631102943266</v>
      </c>
      <c r="AC11" t="n">
        <v>-0.1157214231295445</v>
      </c>
      <c r="AD11" t="n">
        <v>1.000000007012058</v>
      </c>
      <c r="AE11" t="n">
        <v>0.1109344427452363</v>
      </c>
      <c r="AG11" t="n">
        <v>-0.4446525890692578</v>
      </c>
      <c r="AH11" t="n">
        <v>0.7549682249623986</v>
      </c>
      <c r="AI11" t="n">
        <v>-0.1157224085528621</v>
      </c>
      <c r="AJ11" t="n">
        <v>1.000000003932924</v>
      </c>
      <c r="AK11" t="n">
        <v>0.1109332707132748</v>
      </c>
      <c r="AM11" t="n">
        <v>-0.453381286545019</v>
      </c>
      <c r="AN11" t="n">
        <v>0.7625359432532653</v>
      </c>
      <c r="AO11" t="n">
        <v>-0.1180569241401354</v>
      </c>
      <c r="AP11" t="n">
        <v>1.000000003892581</v>
      </c>
      <c r="AQ11" t="n">
        <v>0.1085854761764818</v>
      </c>
      <c r="AS11" t="n">
        <v>-0.4418852460818201</v>
      </c>
      <c r="AT11" t="n">
        <v>0.7552951254615472</v>
      </c>
      <c r="AU11" t="n">
        <v>-0.1169638811933487</v>
      </c>
      <c r="AV11" t="n">
        <v>1</v>
      </c>
      <c r="AW11" t="n">
        <v>0.1100014565675915</v>
      </c>
    </row>
    <row r="12">
      <c r="A12" t="inlineStr">
        <is>
          <t>m4.0_z0.00010_irv00_STANDARD_TDU25</t>
        </is>
      </c>
      <c r="C12" t="n">
        <v>-0.446063246297701</v>
      </c>
      <c r="D12" t="n">
        <v>0.4842886436917659</v>
      </c>
      <c r="E12" t="n">
        <v>-0.1540442608549686</v>
      </c>
      <c r="F12" t="n">
        <v>1.00000000681888</v>
      </c>
      <c r="G12" t="n">
        <v>0.04705528629189715</v>
      </c>
      <c r="I12" t="n">
        <v>-0.4460681105036938</v>
      </c>
      <c r="J12" t="n">
        <v>0.4842905525884114</v>
      </c>
      <c r="K12" t="n">
        <v>-0.1540447927360125</v>
      </c>
      <c r="L12" t="n">
        <v>1.000000004320208</v>
      </c>
      <c r="M12" t="n">
        <v>0.04705492371325293</v>
      </c>
      <c r="O12" t="n">
        <v>-0.4576049488607344</v>
      </c>
      <c r="P12" t="n">
        <v>0.4893216013966335</v>
      </c>
      <c r="Q12" t="n">
        <v>-0.1561072424239381</v>
      </c>
      <c r="R12" t="n">
        <v>1.000000004252894</v>
      </c>
      <c r="S12" t="n">
        <v>0.04559569603554161</v>
      </c>
      <c r="U12" t="n">
        <v>-0.4444039095767698</v>
      </c>
      <c r="V12" t="n">
        <v>0.4842750534210902</v>
      </c>
      <c r="W12" t="n">
        <v>-0.1548219217293965</v>
      </c>
      <c r="X12" t="n">
        <v>1</v>
      </c>
      <c r="Y12" t="n">
        <v>0.04644410168433869</v>
      </c>
      <c r="AA12" t="n">
        <v>-0.4361614441139583</v>
      </c>
      <c r="AB12" t="n">
        <v>0.4717715336477468</v>
      </c>
      <c r="AC12" t="n">
        <v>-0.1471284646115123</v>
      </c>
      <c r="AD12" t="n">
        <v>1.000000006885493</v>
      </c>
      <c r="AE12" t="n">
        <v>0.04761944261577611</v>
      </c>
      <c r="AG12" t="n">
        <v>-0.4361661087805045</v>
      </c>
      <c r="AH12" t="n">
        <v>0.4717733561472879</v>
      </c>
      <c r="AI12" t="n">
        <v>-0.1471289676801418</v>
      </c>
      <c r="AJ12" t="n">
        <v>1.000000004337705</v>
      </c>
      <c r="AK12" t="n">
        <v>0.04761908788954371</v>
      </c>
      <c r="AM12" t="n">
        <v>-0.4462969831138685</v>
      </c>
      <c r="AN12" t="n">
        <v>0.4761692662947914</v>
      </c>
      <c r="AO12" t="n">
        <v>-0.1489189382189351</v>
      </c>
      <c r="AP12" t="n">
        <v>1.000000004275861</v>
      </c>
      <c r="AQ12" t="n">
        <v>0.04632057398451149</v>
      </c>
      <c r="AS12" t="n">
        <v>-0.4345249133217682</v>
      </c>
      <c r="AT12" t="n">
        <v>0.471748509005313</v>
      </c>
      <c r="AU12" t="n">
        <v>-0.1478864729017574</v>
      </c>
      <c r="AV12" t="n">
        <v>1</v>
      </c>
      <c r="AW12" t="n">
        <v>0.04701994089378659</v>
      </c>
    </row>
    <row r="13">
      <c r="A13" t="inlineStr">
        <is>
          <t>m4.0_z0.00300_irv00_STANDARD_TDU12</t>
        </is>
      </c>
      <c r="C13" t="n">
        <v>-0.4329968187732902</v>
      </c>
      <c r="D13" t="n">
        <v>0.6168127653105593</v>
      </c>
      <c r="E13" t="n">
        <v>-0.1339851763926259</v>
      </c>
      <c r="F13" t="n">
        <v>1.000000010908941</v>
      </c>
      <c r="G13" t="n">
        <v>0.08501399981986069</v>
      </c>
      <c r="I13" t="n">
        <v>-0.4330027800136601</v>
      </c>
      <c r="J13" t="n">
        <v>0.6168160033402742</v>
      </c>
      <c r="K13" t="n">
        <v>-0.1339859069833994</v>
      </c>
      <c r="L13" t="n">
        <v>1.000000006125587</v>
      </c>
      <c r="M13" t="n">
        <v>0.08501327238357048</v>
      </c>
      <c r="O13" t="n">
        <v>-0.4432674645114074</v>
      </c>
      <c r="P13" t="n">
        <v>0.6234440001444108</v>
      </c>
      <c r="Q13" t="n">
        <v>-0.1362898833949513</v>
      </c>
      <c r="R13" t="n">
        <v>1.000000006030201</v>
      </c>
      <c r="S13" t="n">
        <v>0.08293555753835913</v>
      </c>
      <c r="U13" t="n">
        <v>-0.4308075205627614</v>
      </c>
      <c r="V13" t="n">
        <v>0.6169319036428423</v>
      </c>
      <c r="W13" t="n">
        <v>-0.1349841339053519</v>
      </c>
      <c r="X13" t="n">
        <v>1</v>
      </c>
      <c r="Y13" t="n">
        <v>0.08425147855109104</v>
      </c>
      <c r="AA13" t="n">
        <v>-0.4251642180397308</v>
      </c>
      <c r="AB13" t="n">
        <v>0.6005898457095427</v>
      </c>
      <c r="AC13" t="n">
        <v>-0.1269911499690579</v>
      </c>
      <c r="AD13" t="n">
        <v>1.000000010973334</v>
      </c>
      <c r="AE13" t="n">
        <v>0.08469182409598375</v>
      </c>
      <c r="AG13" t="n">
        <v>-0.4251699499562323</v>
      </c>
      <c r="AH13" t="n">
        <v>0.6005929276290515</v>
      </c>
      <c r="AI13" t="n">
        <v>-0.1269918374142088</v>
      </c>
      <c r="AJ13" t="n">
        <v>1.000000006129708</v>
      </c>
      <c r="AK13" t="n">
        <v>0.08469111901858567</v>
      </c>
      <c r="AM13" t="n">
        <v>-0.4342383824614294</v>
      </c>
      <c r="AN13" t="n">
        <v>0.6063766129455855</v>
      </c>
      <c r="AO13" t="n">
        <v>-0.1289873364764766</v>
      </c>
      <c r="AP13" t="n">
        <v>1.000000006043976</v>
      </c>
      <c r="AQ13" t="n">
        <v>0.08284879571718359</v>
      </c>
      <c r="AS13" t="n">
        <v>-0.4230120626825358</v>
      </c>
      <c r="AT13" t="n">
        <v>0.6006901068244104</v>
      </c>
      <c r="AU13" t="n">
        <v>-0.1279624440105619</v>
      </c>
      <c r="AV13" t="n">
        <v>1</v>
      </c>
      <c r="AW13" t="n">
        <v>0.08394470600531131</v>
      </c>
    </row>
    <row r="14">
      <c r="A14" t="inlineStr">
        <is>
          <t>m3.0_z0.00010_irv00_STANDARD_TDU16</t>
        </is>
      </c>
      <c r="C14" t="n">
        <v>-0.4158735067294472</v>
      </c>
      <c r="D14" t="n">
        <v>0.5329673511589306</v>
      </c>
      <c r="E14" t="n">
        <v>-0.1414741684735432</v>
      </c>
      <c r="F14" t="n">
        <v>1.000000011031066</v>
      </c>
      <c r="G14" t="n">
        <v>0.06090730515939669</v>
      </c>
      <c r="I14" t="n">
        <v>-0.4158778240161293</v>
      </c>
      <c r="J14" t="n">
        <v>0.5329693695445199</v>
      </c>
      <c r="K14" t="n">
        <v>-0.1414746408126498</v>
      </c>
      <c r="L14" t="n">
        <v>1.000000006641513</v>
      </c>
      <c r="M14" t="n">
        <v>0.0609069171055621</v>
      </c>
      <c r="O14" t="n">
        <v>-0.4265412280401567</v>
      </c>
      <c r="P14" t="n">
        <v>0.5385692347571206</v>
      </c>
      <c r="Q14" t="n">
        <v>-0.1433961545302809</v>
      </c>
      <c r="R14" t="n">
        <v>1.000000006530701</v>
      </c>
      <c r="S14" t="n">
        <v>0.05936993151250694</v>
      </c>
      <c r="U14" t="n">
        <v>-0.4142641503458095</v>
      </c>
      <c r="V14" t="n">
        <v>0.5329910379176001</v>
      </c>
      <c r="W14" t="n">
        <v>-0.1422081851148974</v>
      </c>
      <c r="X14" t="n">
        <v>1</v>
      </c>
      <c r="Y14" t="n">
        <v>0.06033332928409241</v>
      </c>
      <c r="AA14" t="n">
        <v>-0.4064811027271187</v>
      </c>
      <c r="AB14" t="n">
        <v>0.5196603813439893</v>
      </c>
      <c r="AC14" t="n">
        <v>-0.1354533917918843</v>
      </c>
      <c r="AD14" t="n">
        <v>1.000000011079916</v>
      </c>
      <c r="AE14" t="n">
        <v>0.06097296342488789</v>
      </c>
      <c r="AG14" t="n">
        <v>-0.4064852414308463</v>
      </c>
      <c r="AH14" t="n">
        <v>0.5196623106094529</v>
      </c>
      <c r="AI14" t="n">
        <v>-0.1354538394445527</v>
      </c>
      <c r="AJ14" t="n">
        <v>1.000000006636721</v>
      </c>
      <c r="AK14" t="n">
        <v>0.06097258511098804</v>
      </c>
      <c r="AM14" t="n">
        <v>-0.4158435377178896</v>
      </c>
      <c r="AN14" t="n">
        <v>0.5245612289904095</v>
      </c>
      <c r="AO14" t="n">
        <v>-0.1371246289415044</v>
      </c>
      <c r="AP14" t="n">
        <v>1.000000006537454</v>
      </c>
      <c r="AQ14" t="n">
        <v>0.05960627019971766</v>
      </c>
      <c r="AS14" t="n">
        <v>-0.404894189892009</v>
      </c>
      <c r="AT14" t="n">
        <v>0.5196737905325879</v>
      </c>
      <c r="AU14" t="n">
        <v>-0.1361695280231615</v>
      </c>
      <c r="AV14" t="n">
        <v>1</v>
      </c>
      <c r="AW14" t="n">
        <v>0.06040954345252861</v>
      </c>
    </row>
    <row r="15">
      <c r="A15" t="inlineStr">
        <is>
          <t>m3.0_z0.00300_irv00_STANDARD_TDU9</t>
        </is>
      </c>
      <c r="C15" t="n">
        <v>-0.40875612978164</v>
      </c>
      <c r="D15" t="n">
        <v>0.6439566749039116</v>
      </c>
      <c r="E15" t="n">
        <v>-0.1288937643328936</v>
      </c>
      <c r="F15" t="n">
        <v>1.000000026190051</v>
      </c>
      <c r="G15" t="n">
        <v>0.08468263220207106</v>
      </c>
      <c r="I15" t="n">
        <v>-0.4087611718666</v>
      </c>
      <c r="J15" t="n">
        <v>0.6439596828203502</v>
      </c>
      <c r="K15" t="n">
        <v>-0.1288943631243822</v>
      </c>
      <c r="L15" t="n">
        <v>1.000000013033023</v>
      </c>
      <c r="M15" t="n">
        <v>0.08468201336045893</v>
      </c>
      <c r="O15" t="n">
        <v>-0.4186261478361165</v>
      </c>
      <c r="P15" t="n">
        <v>0.6508895459357548</v>
      </c>
      <c r="Q15" t="n">
        <v>-0.1309804172526282</v>
      </c>
      <c r="R15" t="n">
        <v>1.000000012795684</v>
      </c>
      <c r="S15" t="n">
        <v>0.08274568961224328</v>
      </c>
      <c r="U15" t="n">
        <v>-0.4067838435494718</v>
      </c>
      <c r="V15" t="n">
        <v>0.6440877492359103</v>
      </c>
      <c r="W15" t="n">
        <v>-0.1297787380149204</v>
      </c>
      <c r="X15" t="n">
        <v>1</v>
      </c>
      <c r="Y15" t="n">
        <v>0.08400324365747522</v>
      </c>
      <c r="AA15" t="n">
        <v>-0.3999086822692455</v>
      </c>
      <c r="AB15" t="n">
        <v>0.6281620018189216</v>
      </c>
      <c r="AC15" t="n">
        <v>-0.1233679452905534</v>
      </c>
      <c r="AD15" t="n">
        <v>1.000000026250003</v>
      </c>
      <c r="AE15" t="n">
        <v>0.08407410635902224</v>
      </c>
      <c r="AG15" t="n">
        <v>-0.3999135131545581</v>
      </c>
      <c r="AH15" t="n">
        <v>0.6281648728357414</v>
      </c>
      <c r="AI15" t="n">
        <v>-0.1233685121645312</v>
      </c>
      <c r="AJ15" t="n">
        <v>1.000000012989382</v>
      </c>
      <c r="AK15" t="n">
        <v>0.0840735068478919</v>
      </c>
      <c r="AM15" t="n">
        <v>-0.4085813459144088</v>
      </c>
      <c r="AN15" t="n">
        <v>0.6342273431157783</v>
      </c>
      <c r="AO15" t="n">
        <v>-0.1251836774621396</v>
      </c>
      <c r="AP15" t="n">
        <v>1.000000012780098</v>
      </c>
      <c r="AQ15" t="n">
        <v>0.08235652659697908</v>
      </c>
      <c r="AS15" t="n">
        <v>-0.3979675829638122</v>
      </c>
      <c r="AT15" t="n">
        <v>0.6282762198257507</v>
      </c>
      <c r="AU15" t="n">
        <v>-0.1242303354947251</v>
      </c>
      <c r="AV15" t="n">
        <v>1</v>
      </c>
      <c r="AW15" t="n">
        <v>0.08340769446906504</v>
      </c>
    </row>
    <row r="16">
      <c r="A16" t="inlineStr">
        <is>
          <t>m4.0_z0.00030_irv00_STANDARD_TDU19</t>
        </is>
      </c>
      <c r="C16" t="n">
        <v>-0.4299735048163278</v>
      </c>
      <c r="D16" t="n">
        <v>0.5318236913121055</v>
      </c>
      <c r="E16" t="n">
        <v>-0.1412302866821147</v>
      </c>
      <c r="F16" t="n">
        <v>1.000000004047763</v>
      </c>
      <c r="G16" t="n">
        <v>0.06533967122690498</v>
      </c>
      <c r="I16" t="n">
        <v>-0.4299784835822618</v>
      </c>
      <c r="J16" t="n">
        <v>0.5318259590172258</v>
      </c>
      <c r="K16" t="n">
        <v>-0.1412308468784393</v>
      </c>
      <c r="L16" t="n">
        <v>1.000000002510153</v>
      </c>
      <c r="M16" t="n">
        <v>0.06533919498953579</v>
      </c>
      <c r="O16" t="n">
        <v>-0.4407731355469409</v>
      </c>
      <c r="P16" t="n">
        <v>0.5374168729006011</v>
      </c>
      <c r="Q16" t="n">
        <v>-0.1433020864663657</v>
      </c>
      <c r="R16" t="n">
        <v>1.00000000247642</v>
      </c>
      <c r="S16" t="n">
        <v>0.06364633955940735</v>
      </c>
      <c r="U16" t="n">
        <v>-0.4281751561072329</v>
      </c>
      <c r="V16" t="n">
        <v>0.531849372281141</v>
      </c>
      <c r="W16" t="n">
        <v>-0.1420558048168607</v>
      </c>
      <c r="X16" t="n">
        <v>1</v>
      </c>
      <c r="Y16" t="n">
        <v>0.06469770447764409</v>
      </c>
      <c r="AA16" t="n">
        <v>-0.4213533237895639</v>
      </c>
      <c r="AB16" t="n">
        <v>0.5179595658133529</v>
      </c>
      <c r="AC16" t="n">
        <v>-0.1343286080079942</v>
      </c>
      <c r="AD16" t="n">
        <v>1.000000004114376</v>
      </c>
      <c r="AE16" t="n">
        <v>0.06550325664100853</v>
      </c>
      <c r="AG16" t="n">
        <v>-0.4213581072131407</v>
      </c>
      <c r="AH16" t="n">
        <v>0.517961728899906</v>
      </c>
      <c r="AI16" t="n">
        <v>-0.1343291365924981</v>
      </c>
      <c r="AJ16" t="n">
        <v>1.000000002538519</v>
      </c>
      <c r="AK16" t="n">
        <v>0.06550279258249786</v>
      </c>
      <c r="AM16" t="n">
        <v>-0.4308652873132998</v>
      </c>
      <c r="AN16" t="n">
        <v>0.5228447489414227</v>
      </c>
      <c r="AO16" t="n">
        <v>-0.1361244798798297</v>
      </c>
      <c r="AP16" t="n">
        <v>1.000000002511495</v>
      </c>
      <c r="AQ16" t="n">
        <v>0.06399844622854209</v>
      </c>
      <c r="AS16" t="n">
        <v>-0.4195819359501546</v>
      </c>
      <c r="AT16" t="n">
        <v>0.5179732292237414</v>
      </c>
      <c r="AU16" t="n">
        <v>-0.1351327009240948</v>
      </c>
      <c r="AV16" t="n">
        <v>1</v>
      </c>
      <c r="AW16" t="n">
        <v>0.06487363399995458</v>
      </c>
    </row>
    <row r="17">
      <c r="A17" t="inlineStr">
        <is>
          <t>m3.0_z0.00600_irv00_STANDARD_TDU9</t>
        </is>
      </c>
      <c r="C17" t="n">
        <v>-0.4417237481801894</v>
      </c>
      <c r="D17" t="n">
        <v>0.6763582695779036</v>
      </c>
      <c r="E17" t="n">
        <v>-0.1357619652142539</v>
      </c>
      <c r="F17" t="n">
        <v>1.000000026514236</v>
      </c>
      <c r="G17" t="n">
        <v>0.08251887242849421</v>
      </c>
      <c r="I17" t="n">
        <v>-0.4417302930879783</v>
      </c>
      <c r="J17" t="n">
        <v>0.6763621477006619</v>
      </c>
      <c r="K17" t="n">
        <v>-0.135762799625883</v>
      </c>
      <c r="L17" t="n">
        <v>1.000000011001579</v>
      </c>
      <c r="M17" t="n">
        <v>0.08251806647716446</v>
      </c>
      <c r="O17" t="n">
        <v>-0.4520206070299614</v>
      </c>
      <c r="P17" t="n">
        <v>0.6837324529404595</v>
      </c>
      <c r="Q17" t="n">
        <v>-0.1381990522906208</v>
      </c>
      <c r="R17" t="n">
        <v>1.000000010803347</v>
      </c>
      <c r="S17" t="n">
        <v>0.080371242942299</v>
      </c>
      <c r="U17" t="n">
        <v>-0.4393546954969218</v>
      </c>
      <c r="V17" t="n">
        <v>0.6765545868372226</v>
      </c>
      <c r="W17" t="n">
        <v>-0.1368494453464143</v>
      </c>
      <c r="X17" t="n">
        <v>1</v>
      </c>
      <c r="Y17" t="n">
        <v>0.08168752297199808</v>
      </c>
      <c r="AA17" t="n">
        <v>-0.4320369512411659</v>
      </c>
      <c r="AB17" t="n">
        <v>0.6597476767100652</v>
      </c>
      <c r="AC17" t="n">
        <v>-0.1300819201577319</v>
      </c>
      <c r="AD17" t="n">
        <v>1.00000002658307</v>
      </c>
      <c r="AE17" t="n">
        <v>0.08188965642696999</v>
      </c>
      <c r="AG17" t="n">
        <v>-0.4320432125880354</v>
      </c>
      <c r="AH17" t="n">
        <v>0.6597513725870563</v>
      </c>
      <c r="AI17" t="n">
        <v>-0.1300827095302517</v>
      </c>
      <c r="AJ17" t="n">
        <v>1.00000001096497</v>
      </c>
      <c r="AK17" t="n">
        <v>0.08188887766666525</v>
      </c>
      <c r="AM17" t="n">
        <v>-0.4410803222770457</v>
      </c>
      <c r="AN17" t="n">
        <v>0.6661944773338975</v>
      </c>
      <c r="AO17" t="n">
        <v>-0.1322031268067541</v>
      </c>
      <c r="AP17" t="n">
        <v>1.000000010788199</v>
      </c>
      <c r="AQ17" t="n">
        <v>0.07998782725695501</v>
      </c>
      <c r="AS17" t="n">
        <v>-0.4297070342747156</v>
      </c>
      <c r="AT17" t="n">
        <v>0.659921598696425</v>
      </c>
      <c r="AU17" t="n">
        <v>-0.1311402688146396</v>
      </c>
      <c r="AV17" t="n">
        <v>1</v>
      </c>
      <c r="AW17" t="n">
        <v>0.08107513074646856</v>
      </c>
    </row>
    <row r="18">
      <c r="A18" t="inlineStr">
        <is>
          <t>m4.0_z0.00100_irv00_STANDARD_TDU15</t>
        </is>
      </c>
      <c r="C18" t="n">
        <v>-0.4329191793239762</v>
      </c>
      <c r="D18" t="n">
        <v>0.5543288192089157</v>
      </c>
      <c r="E18" t="n">
        <v>-0.1402802046079898</v>
      </c>
      <c r="F18" t="n">
        <v>1.00000001244549</v>
      </c>
      <c r="G18" t="n">
        <v>0.07048348411364813</v>
      </c>
      <c r="I18" t="n">
        <v>-0.4329245172187957</v>
      </c>
      <c r="J18" t="n">
        <v>0.5543313611847118</v>
      </c>
      <c r="K18" t="n">
        <v>-0.1402808234261402</v>
      </c>
      <c r="L18" t="n">
        <v>1.000000007636771</v>
      </c>
      <c r="M18" t="n">
        <v>0.07048293536939326</v>
      </c>
      <c r="O18" t="n">
        <v>-0.4436012596770815</v>
      </c>
      <c r="P18" t="n">
        <v>0.5601932472603699</v>
      </c>
      <c r="Q18" t="n">
        <v>-0.1424426014140008</v>
      </c>
      <c r="R18" t="n">
        <v>1.000000007510911</v>
      </c>
      <c r="S18" t="n">
        <v>0.06867082471479351</v>
      </c>
      <c r="U18" t="n">
        <v>-0.4309918045353621</v>
      </c>
      <c r="V18" t="n">
        <v>0.5543768517185083</v>
      </c>
      <c r="W18" t="n">
        <v>-0.1411653286715753</v>
      </c>
      <c r="X18" t="n">
        <v>1</v>
      </c>
      <c r="Y18" t="n">
        <v>0.06979912591376744</v>
      </c>
      <c r="AA18" t="n">
        <v>-0.4247674863733231</v>
      </c>
      <c r="AB18" t="n">
        <v>0.53966789013149</v>
      </c>
      <c r="AC18" t="n">
        <v>-0.133088414717708</v>
      </c>
      <c r="AD18" t="n">
        <v>1.000000012505442</v>
      </c>
      <c r="AE18" t="n">
        <v>0.07058056251008082</v>
      </c>
      <c r="AG18" t="n">
        <v>-0.4247726193338852</v>
      </c>
      <c r="AH18" t="n">
        <v>0.5396703121660184</v>
      </c>
      <c r="AI18" t="n">
        <v>-0.1330889975409271</v>
      </c>
      <c r="AJ18" t="n">
        <v>1.000000007634962</v>
      </c>
      <c r="AK18" t="n">
        <v>0.07058002851325176</v>
      </c>
      <c r="AM18" t="n">
        <v>-0.434192977894602</v>
      </c>
      <c r="AN18" t="n">
        <v>0.5447866180687878</v>
      </c>
      <c r="AO18" t="n">
        <v>-0.1349608683464333</v>
      </c>
      <c r="AP18" t="n">
        <v>1.000000007521781</v>
      </c>
      <c r="AQ18" t="n">
        <v>0.06897069104939456</v>
      </c>
      <c r="AS18" t="n">
        <v>-0.422870505240703</v>
      </c>
      <c r="AT18" t="n">
        <v>0.5397019048824305</v>
      </c>
      <c r="AU18" t="n">
        <v>-0.1339498088148312</v>
      </c>
      <c r="AV18" t="n">
        <v>1</v>
      </c>
      <c r="AW18" t="n">
        <v>0.06990969011350968</v>
      </c>
    </row>
    <row r="19">
      <c r="A19" t="inlineStr">
        <is>
          <t>m4.0_z0.02000_irv00_STANDARD_TDU8</t>
        </is>
      </c>
      <c r="C19" t="n">
        <v>-0.4326412682453817</v>
      </c>
      <c r="D19" t="n">
        <v>0.8982492798415009</v>
      </c>
      <c r="E19" t="n">
        <v>-0.1138905788367062</v>
      </c>
      <c r="F19" t="n">
        <v>1.000000002906454</v>
      </c>
      <c r="G19" t="n">
        <v>0.1343133243869588</v>
      </c>
      <c r="I19" t="n">
        <v>-0.4326492317477029</v>
      </c>
      <c r="J19" t="n">
        <v>0.8982562238134381</v>
      </c>
      <c r="K19" t="n">
        <v>-0.1138917627198978</v>
      </c>
      <c r="L19" t="n">
        <v>1.0000000021258</v>
      </c>
      <c r="M19" t="n">
        <v>0.1343117932324197</v>
      </c>
      <c r="O19" t="n">
        <v>-0.4412259755763482</v>
      </c>
      <c r="P19" t="n">
        <v>0.9085956184961863</v>
      </c>
      <c r="Q19" t="n">
        <v>-0.1167871867325812</v>
      </c>
      <c r="R19" t="n">
        <v>1.000000002200079</v>
      </c>
      <c r="S19" t="n">
        <v>0.1312890478508471</v>
      </c>
      <c r="U19" t="n">
        <v>-0.4295214745678639</v>
      </c>
      <c r="V19" t="n">
        <v>0.8988334370871762</v>
      </c>
      <c r="W19" t="n">
        <v>-0.1152843579470497</v>
      </c>
      <c r="X19" t="n">
        <v>1</v>
      </c>
      <c r="Y19" t="n">
        <v>0.133298771709763</v>
      </c>
      <c r="AA19" t="n">
        <v>-0.4370281455656766</v>
      </c>
      <c r="AB19" t="n">
        <v>0.865190522443271</v>
      </c>
      <c r="AC19" t="n">
        <v>-0.0992804313437734</v>
      </c>
      <c r="AD19" t="n">
        <v>1.000000003419377</v>
      </c>
      <c r="AE19" t="n">
        <v>0.1341028590040594</v>
      </c>
      <c r="AG19" t="n">
        <v>-0.4370360448521211</v>
      </c>
      <c r="AH19" t="n">
        <v>0.865197014412211</v>
      </c>
      <c r="AI19" t="n">
        <v>-0.09928150150270842</v>
      </c>
      <c r="AJ19" t="n">
        <v>1.000000002487177</v>
      </c>
      <c r="AK19" t="n">
        <v>0.1341013831196774</v>
      </c>
      <c r="AM19" t="n">
        <v>-0.4450370091518079</v>
      </c>
      <c r="AN19" t="n">
        <v>0.8740911436519605</v>
      </c>
      <c r="AO19" t="n">
        <v>-0.1017204011734</v>
      </c>
      <c r="AP19" t="n">
        <v>1.000000002541326</v>
      </c>
      <c r="AQ19" t="n">
        <v>0.1314291539265233</v>
      </c>
      <c r="AS19" t="n">
        <v>-0.4339962120858269</v>
      </c>
      <c r="AT19" t="n">
        <v>0.8657120121091474</v>
      </c>
      <c r="AU19" t="n">
        <v>-0.1006168998969706</v>
      </c>
      <c r="AV19" t="n">
        <v>1</v>
      </c>
      <c r="AW19" t="n">
        <v>0.1331145124876953</v>
      </c>
    </row>
    <row r="20">
      <c r="A20" t="inlineStr">
        <is>
          <t>m3.0_z0.00030_irv00_STANDARD_TDU13</t>
        </is>
      </c>
      <c r="C20" t="n">
        <v>-0.4252396759973909</v>
      </c>
      <c r="D20" t="n">
        <v>0.5897009883892856</v>
      </c>
      <c r="E20" t="n">
        <v>-0.1362520275283163</v>
      </c>
      <c r="F20" t="n">
        <v>1.000000011717184</v>
      </c>
      <c r="G20" t="n">
        <v>0.07535829638305458</v>
      </c>
      <c r="I20" t="n">
        <v>-0.425244892416001</v>
      </c>
      <c r="J20" t="n">
        <v>0.5897036946432874</v>
      </c>
      <c r="K20" t="n">
        <v>-0.136252633425078</v>
      </c>
      <c r="L20" t="n">
        <v>1.000000006058026</v>
      </c>
      <c r="M20" t="n">
        <v>0.07535772923099443</v>
      </c>
      <c r="O20" t="n">
        <v>-0.4357041648727512</v>
      </c>
      <c r="P20" t="n">
        <v>0.5959854554913361</v>
      </c>
      <c r="Q20" t="n">
        <v>-0.1383696045937402</v>
      </c>
      <c r="R20" t="n">
        <v>1.000000005955044</v>
      </c>
      <c r="S20" t="n">
        <v>0.07351669081240347</v>
      </c>
      <c r="U20" t="n">
        <v>-0.4233104369069224</v>
      </c>
      <c r="V20" t="n">
        <v>0.5897809870259727</v>
      </c>
      <c r="W20" t="n">
        <v>-0.1371311295518368</v>
      </c>
      <c r="X20" t="n">
        <v>1</v>
      </c>
      <c r="Y20" t="n">
        <v>0.07468015462352226</v>
      </c>
      <c r="AA20" t="n">
        <v>-0.4157006057070589</v>
      </c>
      <c r="AB20" t="n">
        <v>0.575129050419676</v>
      </c>
      <c r="AC20" t="n">
        <v>-0.1304827961934318</v>
      </c>
      <c r="AD20" t="n">
        <v>1.000000011770474</v>
      </c>
      <c r="AE20" t="n">
        <v>0.07499439413471976</v>
      </c>
      <c r="AG20" t="n">
        <v>-0.4157055997313346</v>
      </c>
      <c r="AH20" t="n">
        <v>0.5751316333930541</v>
      </c>
      <c r="AI20" t="n">
        <v>-0.1304833698516337</v>
      </c>
      <c r="AJ20" t="n">
        <v>1.000000006051936</v>
      </c>
      <c r="AK20" t="n">
        <v>0.07499384409527279</v>
      </c>
      <c r="AM20" t="n">
        <v>-0.4248857109187328</v>
      </c>
      <c r="AN20" t="n">
        <v>0.5806259364156815</v>
      </c>
      <c r="AO20" t="n">
        <v>-0.1323250967476942</v>
      </c>
      <c r="AP20" t="n">
        <v>1.000000005956659</v>
      </c>
      <c r="AQ20" t="n">
        <v>0.07336080425447096</v>
      </c>
      <c r="AS20" t="n">
        <v>-0.4138009629292546</v>
      </c>
      <c r="AT20" t="n">
        <v>0.5751945060948155</v>
      </c>
      <c r="AU20" t="n">
        <v>-0.1313393882981481</v>
      </c>
      <c r="AV20" t="n">
        <v>1</v>
      </c>
      <c r="AW20" t="n">
        <v>0.07432934791212042</v>
      </c>
    </row>
    <row r="21">
      <c r="A21" t="inlineStr">
        <is>
          <t>m4.0_z0.00600_irv00_STANDARD_TDU9</t>
        </is>
      </c>
      <c r="C21" t="n">
        <v>-0.4276163567162872</v>
      </c>
      <c r="D21" t="n">
        <v>0.7047980884511418</v>
      </c>
      <c r="E21" t="n">
        <v>-0.1221177938870444</v>
      </c>
      <c r="F21" t="n">
        <v>1.000000010200619</v>
      </c>
      <c r="G21" t="n">
        <v>0.1000055791688936</v>
      </c>
      <c r="I21" t="n">
        <v>-0.4276227231243274</v>
      </c>
      <c r="J21" t="n">
        <v>0.7048021981203529</v>
      </c>
      <c r="K21" t="n">
        <v>-0.1221186005144989</v>
      </c>
      <c r="L21" t="n">
        <v>1.000000005024821</v>
      </c>
      <c r="M21" t="n">
        <v>0.1000046697499568</v>
      </c>
      <c r="O21" t="n">
        <v>-0.4373661943331008</v>
      </c>
      <c r="P21" t="n">
        <v>0.712526675799701</v>
      </c>
      <c r="Q21" t="n">
        <v>-0.1244898403648316</v>
      </c>
      <c r="R21" t="n">
        <v>1.000000004942285</v>
      </c>
      <c r="S21" t="n">
        <v>0.09768782310334241</v>
      </c>
      <c r="U21" t="n">
        <v>-0.4252018597855177</v>
      </c>
      <c r="V21" t="n">
        <v>0.7050291726071295</v>
      </c>
      <c r="W21" t="n">
        <v>-0.1232032303695896</v>
      </c>
      <c r="X21" t="n">
        <v>1</v>
      </c>
      <c r="Y21" t="n">
        <v>0.09918364851693269</v>
      </c>
      <c r="AA21" t="n">
        <v>-0.4198893414442129</v>
      </c>
      <c r="AB21" t="n">
        <v>0.686657738515617</v>
      </c>
      <c r="AC21" t="n">
        <v>-0.1157212031754895</v>
      </c>
      <c r="AD21" t="n">
        <v>1.000000010260571</v>
      </c>
      <c r="AE21" t="n">
        <v>0.09919466806840305</v>
      </c>
      <c r="AG21" t="n">
        <v>-0.4198954597809321</v>
      </c>
      <c r="AH21" t="n">
        <v>0.6866616494399588</v>
      </c>
      <c r="AI21" t="n">
        <v>-0.1157219624301959</v>
      </c>
      <c r="AJ21" t="n">
        <v>1.000000005026795</v>
      </c>
      <c r="AK21" t="n">
        <v>0.09919378921790963</v>
      </c>
      <c r="AM21" t="n">
        <v>-0.4285050514004108</v>
      </c>
      <c r="AN21" t="n">
        <v>0.6934047138306465</v>
      </c>
      <c r="AO21" t="n">
        <v>-0.1177779723577395</v>
      </c>
      <c r="AP21" t="n">
        <v>1.000000004956226</v>
      </c>
      <c r="AQ21" t="n">
        <v>0.09714163836761038</v>
      </c>
      <c r="AS21" t="n">
        <v>-0.4175174596517886</v>
      </c>
      <c r="AT21" t="n">
        <v>0.6868637279794044</v>
      </c>
      <c r="AU21" t="n">
        <v>-0.1167764778500176</v>
      </c>
      <c r="AV21" t="n">
        <v>1</v>
      </c>
      <c r="AW21" t="n">
        <v>0.09838930758460956</v>
      </c>
    </row>
    <row r="22">
      <c r="A22" t="inlineStr">
        <is>
          <t>m3.0_z0.02000_irv00_STANDARD_TDU14</t>
        </is>
      </c>
      <c r="C22" t="n">
        <v>-0.4241844878249967</v>
      </c>
      <c r="D22" t="n">
        <v>1.000000005968449</v>
      </c>
      <c r="E22" t="n">
        <v>-0.09261314666275666</v>
      </c>
      <c r="F22" t="n">
        <v>0.9930094935595157</v>
      </c>
      <c r="G22" t="n">
        <v>0.1314974759258902</v>
      </c>
      <c r="I22" t="n">
        <v>-0.4241891475166655</v>
      </c>
      <c r="J22" t="n">
        <v>1.000000002585135</v>
      </c>
      <c r="K22" t="n">
        <v>-0.09261360642968493</v>
      </c>
      <c r="L22" t="n">
        <v>0.9930011040211377</v>
      </c>
      <c r="M22" t="n">
        <v>0.1314946827910393</v>
      </c>
      <c r="O22" t="n">
        <v>-0.427187775430613</v>
      </c>
      <c r="P22" t="n">
        <v>1.000000002567653</v>
      </c>
      <c r="Q22" t="n">
        <v>-0.09436087797095612</v>
      </c>
      <c r="R22" t="n">
        <v>0.9814868161764506</v>
      </c>
      <c r="S22" t="n">
        <v>0.1269197324006987</v>
      </c>
      <c r="U22" t="n">
        <v>-0.4204656079946484</v>
      </c>
      <c r="V22" t="n">
        <v>1</v>
      </c>
      <c r="W22" t="n">
        <v>-0.09401113412872675</v>
      </c>
      <c r="X22" t="n">
        <v>0.9922113382971569</v>
      </c>
      <c r="Y22" t="n">
        <v>0.130293197342581</v>
      </c>
      <c r="AA22" t="n">
        <v>-0.4259220985325385</v>
      </c>
      <c r="AB22" t="n">
        <v>0.9764686823121593</v>
      </c>
      <c r="AC22" t="n">
        <v>-0.08385186508363951</v>
      </c>
      <c r="AD22" t="n">
        <v>1.000000004756085</v>
      </c>
      <c r="AE22" t="n">
        <v>0.1313397054936161</v>
      </c>
      <c r="AG22" t="n">
        <v>-0.4259302700816193</v>
      </c>
      <c r="AH22" t="n">
        <v>0.9764767546117398</v>
      </c>
      <c r="AI22" t="n">
        <v>-0.08385302695706406</v>
      </c>
      <c r="AJ22" t="n">
        <v>1.000000002673215</v>
      </c>
      <c r="AK22" t="n">
        <v>0.131338064648537</v>
      </c>
      <c r="AM22" t="n">
        <v>-0.4332864230667328</v>
      </c>
      <c r="AN22" t="n">
        <v>0.9867171583529987</v>
      </c>
      <c r="AO22" t="n">
        <v>-0.08631343510804088</v>
      </c>
      <c r="AP22" t="n">
        <v>1.000000002659144</v>
      </c>
      <c r="AQ22" t="n">
        <v>0.1285917349789662</v>
      </c>
      <c r="AS22" t="n">
        <v>-0.4226000531611827</v>
      </c>
      <c r="AT22" t="n">
        <v>0.9772109707842648</v>
      </c>
      <c r="AU22" t="n">
        <v>-0.08528443036044418</v>
      </c>
      <c r="AV22" t="n">
        <v>1</v>
      </c>
      <c r="AW22" t="n">
        <v>0.1302582306674122</v>
      </c>
    </row>
    <row r="23">
      <c r="A23" t="inlineStr">
        <is>
          <t>m3.0_z0.00100_irv00_STANDARD_TDU11</t>
        </is>
      </c>
      <c r="C23" t="n">
        <v>-0.4206106543058752</v>
      </c>
      <c r="D23" t="n">
        <v>0.5767476139961758</v>
      </c>
      <c r="E23" t="n">
        <v>-0.1390877030604809</v>
      </c>
      <c r="F23" t="n">
        <v>1.000000031434745</v>
      </c>
      <c r="G23" t="n">
        <v>0.07018678583436966</v>
      </c>
      <c r="I23" t="n">
        <v>-0.4206155600518757</v>
      </c>
      <c r="J23" t="n">
        <v>0.5767501099681784</v>
      </c>
      <c r="K23" t="n">
        <v>-0.1390882671224069</v>
      </c>
      <c r="L23" t="n">
        <v>1.000000017242527</v>
      </c>
      <c r="M23" t="n">
        <v>0.07018628051115801</v>
      </c>
      <c r="O23" t="n">
        <v>-0.4310814225429613</v>
      </c>
      <c r="P23" t="n">
        <v>0.5828723544435731</v>
      </c>
      <c r="Q23" t="n">
        <v>-0.1411521914117126</v>
      </c>
      <c r="R23" t="n">
        <v>1.00000001693004</v>
      </c>
      <c r="S23" t="n">
        <v>0.06844542992229738</v>
      </c>
      <c r="U23" t="n">
        <v>-0.4187806025750213</v>
      </c>
      <c r="V23" t="n">
        <v>0.5768121967815744</v>
      </c>
      <c r="W23" t="n">
        <v>-0.1399222007197882</v>
      </c>
      <c r="X23" t="n">
        <v>1</v>
      </c>
      <c r="Y23" t="n">
        <v>0.06954052515927286</v>
      </c>
      <c r="AA23" t="n">
        <v>-0.4112761457031322</v>
      </c>
      <c r="AB23" t="n">
        <v>0.5624065816922652</v>
      </c>
      <c r="AC23" t="n">
        <v>-0.133167053421035</v>
      </c>
      <c r="AD23" t="n">
        <v>1.000000031488035</v>
      </c>
      <c r="AE23" t="n">
        <v>0.06998560966087197</v>
      </c>
      <c r="AG23" t="n">
        <v>-0.4112808454766232</v>
      </c>
      <c r="AH23" t="n">
        <v>0.562408964620525</v>
      </c>
      <c r="AI23" t="n">
        <v>-0.1331675875079036</v>
      </c>
      <c r="AJ23" t="n">
        <v>1.000000017185504</v>
      </c>
      <c r="AK23" t="n">
        <v>0.06998511878210173</v>
      </c>
      <c r="AM23" t="n">
        <v>-0.4204701720155908</v>
      </c>
      <c r="AN23" t="n">
        <v>0.5677636617974343</v>
      </c>
      <c r="AO23" t="n">
        <v>-0.1349626014396498</v>
      </c>
      <c r="AP23" t="n">
        <v>1.000000016900396</v>
      </c>
      <c r="AQ23" t="n">
        <v>0.06843995098490485</v>
      </c>
      <c r="AS23" t="n">
        <v>-0.4094736035301271</v>
      </c>
      <c r="AT23" t="n">
        <v>0.5624578358231171</v>
      </c>
      <c r="AU23" t="n">
        <v>-0.1339804119026285</v>
      </c>
      <c r="AV23" t="n">
        <v>1</v>
      </c>
      <c r="AW23" t="n">
        <v>0.06935170033305613</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144Sm</t>
        </is>
      </c>
      <c r="J26" t="inlineStr">
        <is>
          <t>148Sm</t>
        </is>
      </c>
      <c r="K26" t="inlineStr">
        <is>
          <t>149Sm</t>
        </is>
      </c>
      <c r="L26" t="inlineStr">
        <is>
          <t>150Sm</t>
        </is>
      </c>
      <c r="M26" t="inlineStr">
        <is>
          <t>152Sm</t>
        </is>
      </c>
      <c r="O26" t="inlineStr">
        <is>
          <t>144Sm</t>
        </is>
      </c>
      <c r="P26" t="inlineStr">
        <is>
          <t>148Sm</t>
        </is>
      </c>
      <c r="Q26" t="inlineStr">
        <is>
          <t>149Sm</t>
        </is>
      </c>
      <c r="R26" t="inlineStr">
        <is>
          <t>150Sm</t>
        </is>
      </c>
      <c r="S26" t="inlineStr">
        <is>
          <t>152Sm</t>
        </is>
      </c>
      <c r="U26" t="inlineStr">
        <is>
          <t>144Sm</t>
        </is>
      </c>
      <c r="V26" t="inlineStr">
        <is>
          <t>148Sm</t>
        </is>
      </c>
      <c r="W26" t="inlineStr">
        <is>
          <t>149Sm</t>
        </is>
      </c>
      <c r="X26" t="inlineStr">
        <is>
          <t>150Sm</t>
        </is>
      </c>
      <c r="Y26" t="inlineStr">
        <is>
          <t>152Sm</t>
        </is>
      </c>
      <c r="AA26" t="inlineStr">
        <is>
          <t>144Sm</t>
        </is>
      </c>
      <c r="AB26" t="inlineStr">
        <is>
          <t>148Sm</t>
        </is>
      </c>
      <c r="AC26" t="inlineStr">
        <is>
          <t>149Sm</t>
        </is>
      </c>
      <c r="AD26" t="inlineStr">
        <is>
          <t>150Sm</t>
        </is>
      </c>
      <c r="AE26" t="inlineStr">
        <is>
          <t>152Sm</t>
        </is>
      </c>
      <c r="AG26" t="inlineStr">
        <is>
          <t>144Sm</t>
        </is>
      </c>
      <c r="AH26" t="inlineStr">
        <is>
          <t>148Sm</t>
        </is>
      </c>
      <c r="AI26" t="inlineStr">
        <is>
          <t>149Sm</t>
        </is>
      </c>
      <c r="AJ26" t="inlineStr">
        <is>
          <t>150Sm</t>
        </is>
      </c>
      <c r="AK26" t="inlineStr">
        <is>
          <t>152Sm</t>
        </is>
      </c>
      <c r="AM26" t="inlineStr">
        <is>
          <t>144Sm</t>
        </is>
      </c>
      <c r="AN26" t="inlineStr">
        <is>
          <t>148Sm</t>
        </is>
      </c>
      <c r="AO26" t="inlineStr">
        <is>
          <t>149Sm</t>
        </is>
      </c>
      <c r="AP26" t="inlineStr">
        <is>
          <t>150Sm</t>
        </is>
      </c>
      <c r="AQ26" t="inlineStr">
        <is>
          <t>152Sm</t>
        </is>
      </c>
      <c r="AS26" t="inlineStr">
        <is>
          <t>144Sm</t>
        </is>
      </c>
      <c r="AT26" t="inlineStr">
        <is>
          <t>148Sm</t>
        </is>
      </c>
      <c r="AU26" t="inlineStr">
        <is>
          <t>149Sm</t>
        </is>
      </c>
      <c r="AV26" t="inlineStr">
        <is>
          <t>150Sm</t>
        </is>
      </c>
      <c r="AW26" t="inlineStr">
        <is>
          <t>152Sm</t>
        </is>
      </c>
    </row>
    <row r="27">
      <c r="A27" t="inlineStr">
        <is>
          <t>m3.0_z0.00800_irv00_STANDARD_TDU10</t>
        </is>
      </c>
      <c r="I27" t="n">
        <v>1.000017907485373</v>
      </c>
      <c r="J27" t="n">
        <v>1.000007196572376</v>
      </c>
      <c r="K27" t="n">
        <v>1.000008618074458</v>
      </c>
      <c r="L27" t="n">
        <v>0.9999999876636234</v>
      </c>
      <c r="M27" t="n">
        <v>0.9999878106893214</v>
      </c>
      <c r="O27" t="n">
        <v>1.022077224660794</v>
      </c>
      <c r="P27" t="n">
        <v>1.011217609188666</v>
      </c>
      <c r="Q27" t="n">
        <v>1.020996830526439</v>
      </c>
      <c r="R27" t="n">
        <v>0.9999999875663432</v>
      </c>
      <c r="S27" t="n">
        <v>0.9736691882599882</v>
      </c>
      <c r="U27" t="n">
        <v>0.9938522370875637</v>
      </c>
      <c r="V27" t="n">
        <v>1.000489506172045</v>
      </c>
      <c r="W27" t="n">
        <v>1.009970379929069</v>
      </c>
      <c r="X27" t="n">
        <v>0.9999999819367819</v>
      </c>
      <c r="Y27" t="n">
        <v>0.9896797043927118</v>
      </c>
      <c r="AA27" t="n">
        <v>0.9785986091919622</v>
      </c>
      <c r="AB27" t="n">
        <v>0.9754265366409477</v>
      </c>
      <c r="AC27" t="n">
        <v>0.9574797523487194</v>
      </c>
      <c r="AD27" t="n">
        <v>1.000000000075495</v>
      </c>
      <c r="AE27" t="n">
        <v>0.9892448841659434</v>
      </c>
      <c r="AG27" t="n">
        <v>0.9786157343898425</v>
      </c>
      <c r="AH27" t="n">
        <v>0.9754333852028123</v>
      </c>
      <c r="AI27" t="n">
        <v>0.9574878962830148</v>
      </c>
      <c r="AJ27" t="n">
        <v>0.9999999876534582</v>
      </c>
      <c r="AK27" t="n">
        <v>0.9892331424293391</v>
      </c>
      <c r="AM27" t="n">
        <v>0.9980016851808994</v>
      </c>
      <c r="AN27" t="n">
        <v>0.985225270640021</v>
      </c>
      <c r="AO27" t="n">
        <v>0.9757536405667716</v>
      </c>
      <c r="AP27" t="n">
        <v>0.9999999875606955</v>
      </c>
      <c r="AQ27" t="n">
        <v>0.9659571971985436</v>
      </c>
      <c r="AS27" t="n">
        <v>0.9725571662526321</v>
      </c>
      <c r="AT27" t="n">
        <v>0.9758718691614758</v>
      </c>
      <c r="AU27" t="n">
        <v>0.9671724927733492</v>
      </c>
      <c r="AV27" t="n">
        <v>0.9999999819367819</v>
      </c>
      <c r="AW27" t="n">
        <v>0.9791378936526287</v>
      </c>
    </row>
    <row r="28">
      <c r="A28" t="inlineStr">
        <is>
          <t>m3.0_z0.01400_irv00_STANDARD_TDU13</t>
        </is>
      </c>
      <c r="I28" t="n">
        <v>1.00002001679286</v>
      </c>
      <c r="J28" t="n">
        <v>1.000008465475593</v>
      </c>
      <c r="K28" t="n">
        <v>1.000012030592765</v>
      </c>
      <c r="L28" t="n">
        <v>0.9999999959552688</v>
      </c>
      <c r="M28" t="n">
        <v>0.999986742428471</v>
      </c>
      <c r="O28" t="n">
        <v>1.020233901177765</v>
      </c>
      <c r="P28" t="n">
        <v>1.011606849220843</v>
      </c>
      <c r="Q28" t="n">
        <v>1.026549132449126</v>
      </c>
      <c r="R28" t="n">
        <v>0.9999999959201924</v>
      </c>
      <c r="S28" t="n">
        <v>0.9757465578121164</v>
      </c>
      <c r="U28" t="n">
        <v>0.9927418833426483</v>
      </c>
      <c r="V28" t="n">
        <v>1.000731652119403</v>
      </c>
      <c r="W28" t="n">
        <v>1.013428387033945</v>
      </c>
      <c r="X28" t="n">
        <v>0.9999999934364716</v>
      </c>
      <c r="Y28" t="n">
        <v>0.991036400954005</v>
      </c>
      <c r="AA28" t="n">
        <v>0.9847816960236125</v>
      </c>
      <c r="AB28" t="n">
        <v>0.9736094223701001</v>
      </c>
      <c r="AC28" t="n">
        <v>0.9394513042482949</v>
      </c>
      <c r="AD28" t="n">
        <v>1.000000000079936</v>
      </c>
      <c r="AE28" t="n">
        <v>0.9883575481398738</v>
      </c>
      <c r="AG28" t="n">
        <v>0.9848009703930889</v>
      </c>
      <c r="AH28" t="n">
        <v>0.9736174498783303</v>
      </c>
      <c r="AI28" t="n">
        <v>0.9394625808514659</v>
      </c>
      <c r="AJ28" t="n">
        <v>0.9999999959699786</v>
      </c>
      <c r="AK28" t="n">
        <v>0.9883447993409554</v>
      </c>
      <c r="AM28" t="n">
        <v>1.002770462932334</v>
      </c>
      <c r="AN28" t="n">
        <v>0.9837195771454124</v>
      </c>
      <c r="AO28" t="n">
        <v>0.9624339926613694</v>
      </c>
      <c r="AP28" t="n">
        <v>0.9999999959386989</v>
      </c>
      <c r="AQ28" t="n">
        <v>0.9669189229928472</v>
      </c>
      <c r="AS28" t="n">
        <v>0.9776686883392574</v>
      </c>
      <c r="AT28" t="n">
        <v>0.9742826698283823</v>
      </c>
      <c r="AU28" t="n">
        <v>0.9524720298724358</v>
      </c>
      <c r="AV28" t="n">
        <v>0.9999999934364716</v>
      </c>
      <c r="AW28" t="n">
        <v>0.9795848409915291</v>
      </c>
    </row>
    <row r="29">
      <c r="A29" t="inlineStr">
        <is>
          <t>m4.0_z0.00800_irv00_STANDARD_TDU9</t>
        </is>
      </c>
      <c r="I29" t="n">
        <v>1.000016351499886</v>
      </c>
      <c r="J29" t="n">
        <v>1.000006498291515</v>
      </c>
      <c r="K29" t="n">
        <v>1.000007648591489</v>
      </c>
      <c r="L29" t="n">
        <v>0.9999999962807036</v>
      </c>
      <c r="M29" t="n">
        <v>0.9999897144204846</v>
      </c>
      <c r="O29" t="n">
        <v>1.022230191690915</v>
      </c>
      <c r="P29" t="n">
        <v>1.011076287091579</v>
      </c>
      <c r="Q29" t="n">
        <v>1.020576022557492</v>
      </c>
      <c r="R29" t="n">
        <v>0.9999999962229358</v>
      </c>
      <c r="S29" t="n">
        <v>0.976083077194532</v>
      </c>
      <c r="U29" t="n">
        <v>0.9940256928613516</v>
      </c>
      <c r="V29" t="n">
        <v>1.000395461264061</v>
      </c>
      <c r="W29" t="n">
        <v>1.009576830797137</v>
      </c>
      <c r="X29" t="n">
        <v>0.9999999920442521</v>
      </c>
      <c r="Y29" t="n">
        <v>0.9913397631790322</v>
      </c>
      <c r="AA29" t="n">
        <v>0.9850794845683014</v>
      </c>
      <c r="AB29" t="n">
        <v>0.9727669804426079</v>
      </c>
      <c r="AC29" t="n">
        <v>0.9396177772790885</v>
      </c>
      <c r="AD29" t="n">
        <v>1.000000000084377</v>
      </c>
      <c r="AE29" t="n">
        <v>0.9932076613079556</v>
      </c>
      <c r="AG29" t="n">
        <v>0.9850952474421624</v>
      </c>
      <c r="AH29" t="n">
        <v>0.9727731473776959</v>
      </c>
      <c r="AI29" t="n">
        <v>0.9396249395451394</v>
      </c>
      <c r="AJ29" t="n">
        <v>0.9999999962991386</v>
      </c>
      <c r="AK29" t="n">
        <v>0.9931977281502752</v>
      </c>
      <c r="AM29" t="n">
        <v>1.004831873823892</v>
      </c>
      <c r="AN29" t="n">
        <v>0.9824149623713525</v>
      </c>
      <c r="AO29" t="n">
        <v>0.9573935075905493</v>
      </c>
      <c r="AP29" t="n">
        <v>0.9999999962486792</v>
      </c>
      <c r="AQ29" t="n">
        <v>0.9720319663003557</v>
      </c>
      <c r="AS29" t="n">
        <v>0.9792189505295862</v>
      </c>
      <c r="AT29" t="n">
        <v>0.9731201092633249</v>
      </c>
      <c r="AU29" t="n">
        <v>0.9489081962517455</v>
      </c>
      <c r="AV29" t="n">
        <v>0.9999999920442521</v>
      </c>
      <c r="AW29" t="n">
        <v>0.9847309913088957</v>
      </c>
    </row>
    <row r="30">
      <c r="A30" t="inlineStr">
        <is>
          <t>m4.0_z0.01400_irv00_STANDARD_TDU8</t>
        </is>
      </c>
      <c r="I30" t="n">
        <v>1.000017962106591</v>
      </c>
      <c r="J30" t="n">
        <v>1.000007432747695</v>
      </c>
      <c r="K30" t="n">
        <v>1.000009662240705</v>
      </c>
      <c r="L30" t="n">
        <v>0.9999999988688963</v>
      </c>
      <c r="M30" t="n">
        <v>0.999988894685448</v>
      </c>
      <c r="O30" t="n">
        <v>1.020480058510292</v>
      </c>
      <c r="P30" t="n">
        <v>1.011412974099795</v>
      </c>
      <c r="Q30" t="n">
        <v>1.024182791740789</v>
      </c>
      <c r="R30" t="n">
        <v>0.9999999989136967</v>
      </c>
      <c r="S30" t="n">
        <v>0.9772386676008034</v>
      </c>
      <c r="U30" t="n">
        <v>0.9931369522881792</v>
      </c>
      <c r="V30" t="n">
        <v>1.00058928213469</v>
      </c>
      <c r="W30" t="n">
        <v>1.011529040832524</v>
      </c>
      <c r="X30" t="n">
        <v>0.999999996056598</v>
      </c>
      <c r="Y30" t="n">
        <v>0.9922649293657515</v>
      </c>
      <c r="AA30" t="n">
        <v>1.004928577570259</v>
      </c>
      <c r="AB30" t="n">
        <v>0.964920092084869</v>
      </c>
      <c r="AC30" t="n">
        <v>0.8856259152413146</v>
      </c>
      <c r="AD30" t="n">
        <v>1.000000000395239</v>
      </c>
      <c r="AE30" t="n">
        <v>0.9983118764023949</v>
      </c>
      <c r="AG30" t="n">
        <v>1.004946286457148</v>
      </c>
      <c r="AH30" t="n">
        <v>0.9649270616668237</v>
      </c>
      <c r="AI30" t="n">
        <v>0.8856347077548989</v>
      </c>
      <c r="AJ30" t="n">
        <v>0.9999999991365232</v>
      </c>
      <c r="AK30" t="n">
        <v>0.9983011602159174</v>
      </c>
      <c r="AM30" t="n">
        <v>1.023817844580178</v>
      </c>
      <c r="AN30" t="n">
        <v>0.9747611037255302</v>
      </c>
      <c r="AO30" t="n">
        <v>0.9060883138510532</v>
      </c>
      <c r="AP30" t="n">
        <v>0.9999999991629906</v>
      </c>
      <c r="AQ30" t="n">
        <v>0.9781772977552615</v>
      </c>
      <c r="AS30" t="n">
        <v>0.9982452666303027</v>
      </c>
      <c r="AT30" t="n">
        <v>0.965445911734967</v>
      </c>
      <c r="AU30" t="n">
        <v>0.8967064887799525</v>
      </c>
      <c r="AV30" t="n">
        <v>0.999999996056598</v>
      </c>
      <c r="AW30" t="n">
        <v>0.9907692829679619</v>
      </c>
    </row>
    <row r="31">
      <c r="A31" t="inlineStr">
        <is>
          <t>m3.0_z0.01000_irv00_STANDARD_TDU11</t>
        </is>
      </c>
      <c r="I31" t="n">
        <v>1.00001979404308</v>
      </c>
      <c r="J31" t="n">
        <v>1.00000824984121</v>
      </c>
      <c r="K31" t="n">
        <v>1.000011188588209</v>
      </c>
      <c r="L31" t="n">
        <v>0.9999999927300719</v>
      </c>
      <c r="M31" t="n">
        <v>0.9999868999116331</v>
      </c>
      <c r="O31" t="n">
        <v>1.020834845957769</v>
      </c>
      <c r="P31" t="n">
        <v>1.011504742529378</v>
      </c>
      <c r="Q31" t="n">
        <v>1.024857245800154</v>
      </c>
      <c r="R31" t="n">
        <v>0.9999999926875826</v>
      </c>
      <c r="S31" t="n">
        <v>0.9755043149343907</v>
      </c>
      <c r="U31" t="n">
        <v>0.9930767433689014</v>
      </c>
      <c r="V31" t="n">
        <v>1.000670993113761</v>
      </c>
      <c r="W31" t="n">
        <v>1.012425472786656</v>
      </c>
      <c r="X31" t="n">
        <v>0.9999999899570328</v>
      </c>
      <c r="Y31" t="n">
        <v>0.9908373962135746</v>
      </c>
      <c r="AA31" t="n">
        <v>0.9804655401806962</v>
      </c>
      <c r="AB31" t="n">
        <v>0.9752082930132124</v>
      </c>
      <c r="AC31" t="n">
        <v>0.9523429083552266</v>
      </c>
      <c r="AD31" t="n">
        <v>1.000000000064393</v>
      </c>
      <c r="AE31" t="n">
        <v>0.9869066696467194</v>
      </c>
      <c r="AG31" t="n">
        <v>0.9804845041703928</v>
      </c>
      <c r="AH31" t="n">
        <v>0.9752161355335489</v>
      </c>
      <c r="AI31" t="n">
        <v>0.9523534594810503</v>
      </c>
      <c r="AJ31" t="n">
        <v>0.9999999927246043</v>
      </c>
      <c r="AK31" t="n">
        <v>0.9868940709067192</v>
      </c>
      <c r="AM31" t="n">
        <v>0.9988354448811736</v>
      </c>
      <c r="AN31" t="n">
        <v>0.9852500521822576</v>
      </c>
      <c r="AO31" t="n">
        <v>0.9739543988320929</v>
      </c>
      <c r="AP31" t="n">
        <v>0.9999999926909989</v>
      </c>
      <c r="AQ31" t="n">
        <v>0.9652511295531341</v>
      </c>
      <c r="AS31" t="n">
        <v>0.9736687252471488</v>
      </c>
      <c r="AT31" t="n">
        <v>0.9758260391713485</v>
      </c>
      <c r="AU31" t="n">
        <v>0.9644141125782745</v>
      </c>
      <c r="AV31" t="n">
        <v>0.9999999899570328</v>
      </c>
      <c r="AW31" t="n">
        <v>0.9779315959263578</v>
      </c>
    </row>
    <row r="32">
      <c r="A32" t="inlineStr">
        <is>
          <t>m3.0_z0.00200_irv00_STANDARD_TDU10</t>
        </is>
      </c>
      <c r="I32" t="n">
        <v>1.000011719163338</v>
      </c>
      <c r="J32" t="n">
        <v>1.000004365568006</v>
      </c>
      <c r="K32" t="n">
        <v>1.000004097527025</v>
      </c>
      <c r="L32" t="n">
        <v>0.9999999869394781</v>
      </c>
      <c r="M32" t="n">
        <v>0.9999928275833504</v>
      </c>
      <c r="O32" t="n">
        <v>1.024788878284837</v>
      </c>
      <c r="P32" t="n">
        <v>1.010662080869085</v>
      </c>
      <c r="Q32" t="n">
        <v>1.014912598189219</v>
      </c>
      <c r="R32" t="n">
        <v>0.9999999866512773</v>
      </c>
      <c r="S32" t="n">
        <v>0.9755538725344414</v>
      </c>
      <c r="U32" t="n">
        <v>0.9955839882692687</v>
      </c>
      <c r="V32" t="n">
        <v>1.000138374619809</v>
      </c>
      <c r="W32" t="n">
        <v>1.006044707871554</v>
      </c>
      <c r="X32" t="n">
        <v>0.9999999712542164</v>
      </c>
      <c r="Y32" t="n">
        <v>0.9910191179899516</v>
      </c>
      <c r="AA32" t="n">
        <v>0.9780405476382982</v>
      </c>
      <c r="AB32" t="n">
        <v>0.9751395681239764</v>
      </c>
      <c r="AC32" t="n">
        <v>0.9574392950048786</v>
      </c>
      <c r="AD32" t="n">
        <v>1.000000000046629</v>
      </c>
      <c r="AE32" t="n">
        <v>0.9965387062791061</v>
      </c>
      <c r="AG32" t="n">
        <v>0.9780517772719977</v>
      </c>
      <c r="AH32" t="n">
        <v>0.9751437358327871</v>
      </c>
      <c r="AI32" t="n">
        <v>0.957443174693994</v>
      </c>
      <c r="AJ32" t="n">
        <v>0.9999999868857127</v>
      </c>
      <c r="AK32" t="n">
        <v>0.996531741109573</v>
      </c>
      <c r="AM32" t="n">
        <v>0.9998137763015394</v>
      </c>
      <c r="AN32" t="n">
        <v>0.9844653380873999</v>
      </c>
      <c r="AO32" t="n">
        <v>0.9704094578100304</v>
      </c>
      <c r="AP32" t="n">
        <v>0.9999999866267749</v>
      </c>
      <c r="AQ32" t="n">
        <v>0.9748420806053724</v>
      </c>
      <c r="AS32" t="n">
        <v>0.9736914941980939</v>
      </c>
      <c r="AT32" t="n">
        <v>0.9752541834408227</v>
      </c>
      <c r="AU32" t="n">
        <v>0.9633306273163031</v>
      </c>
      <c r="AV32" t="n">
        <v>0.9999999712542164</v>
      </c>
      <c r="AW32" t="n">
        <v>0.9877293330765712</v>
      </c>
    </row>
    <row r="33">
      <c r="A33" t="inlineStr">
        <is>
          <t>m4.0_z0.00200_irv00_STANDARD_TDU15</t>
        </is>
      </c>
      <c r="I33" t="n">
        <v>1.000012756059512</v>
      </c>
      <c r="J33" t="n">
        <v>1.000004782931655</v>
      </c>
      <c r="K33" t="n">
        <v>1.000004706864265</v>
      </c>
      <c r="L33" t="n">
        <v>0.9999999952058677</v>
      </c>
      <c r="M33" t="n">
        <v>0.9999920006552527</v>
      </c>
      <c r="O33" t="n">
        <v>1.024373833469032</v>
      </c>
      <c r="P33" t="n">
        <v>1.010640132211764</v>
      </c>
      <c r="Q33" t="n">
        <v>1.015936643070625</v>
      </c>
      <c r="R33" t="n">
        <v>0.9999999950951145</v>
      </c>
      <c r="S33" t="n">
        <v>0.9747585475591984</v>
      </c>
      <c r="U33" t="n">
        <v>0.9953575027571923</v>
      </c>
      <c r="V33" t="n">
        <v>1.00012425514048</v>
      </c>
      <c r="W33" t="n">
        <v>1.006645278230014</v>
      </c>
      <c r="X33" t="n">
        <v>0.9999999881074012</v>
      </c>
      <c r="Y33" t="n">
        <v>0.9905685718379748</v>
      </c>
      <c r="AA33" t="n">
        <v>0.9813965487693583</v>
      </c>
      <c r="AB33" t="n">
        <v>0.973621377699461</v>
      </c>
      <c r="AC33" t="n">
        <v>0.9485820283826372</v>
      </c>
      <c r="AD33" t="n">
        <v>1.000000000064393</v>
      </c>
      <c r="AE33" t="n">
        <v>0.9994841345320804</v>
      </c>
      <c r="AG33" t="n">
        <v>0.9814088144470283</v>
      </c>
      <c r="AH33" t="n">
        <v>0.9736259334848849</v>
      </c>
      <c r="AI33" t="n">
        <v>0.9485864604098173</v>
      </c>
      <c r="AJ33" t="n">
        <v>0.9999999952116606</v>
      </c>
      <c r="AK33" t="n">
        <v>0.999476360955892</v>
      </c>
      <c r="AM33" t="n">
        <v>1.002911377114149</v>
      </c>
      <c r="AN33" t="n">
        <v>0.9829082904154666</v>
      </c>
      <c r="AO33" t="n">
        <v>0.9623837871057628</v>
      </c>
      <c r="AP33" t="n">
        <v>0.9999999951046107</v>
      </c>
      <c r="AQ33" t="n">
        <v>0.9770788047233024</v>
      </c>
      <c r="AS33" t="n">
        <v>0.9768291184167541</v>
      </c>
      <c r="AT33" t="n">
        <v>0.9737186920927605</v>
      </c>
      <c r="AU33" t="n">
        <v>0.9550473384763105</v>
      </c>
      <c r="AV33" t="n">
        <v>0.9999999881074012</v>
      </c>
      <c r="AW33" t="n">
        <v>0.9902401437084012</v>
      </c>
    </row>
    <row r="34">
      <c r="A34" t="inlineStr">
        <is>
          <t>m4.0_z0.01000_irv00_STANDARD_TDU8</t>
        </is>
      </c>
      <c r="I34" t="n">
        <v>1.000017243420233</v>
      </c>
      <c r="J34" t="n">
        <v>1.000006950901124</v>
      </c>
      <c r="K34" t="n">
        <v>1.000008507188708</v>
      </c>
      <c r="L34" t="n">
        <v>0.9999999969901778</v>
      </c>
      <c r="M34" t="n">
        <v>0.9999891220663906</v>
      </c>
      <c r="O34" t="n">
        <v>1.021728915793751</v>
      </c>
      <c r="P34" t="n">
        <v>1.011207560584154</v>
      </c>
      <c r="Q34" t="n">
        <v>1.021823476042779</v>
      </c>
      <c r="R34" t="n">
        <v>0.9999999969455313</v>
      </c>
      <c r="S34" t="n">
        <v>0.9762281177084355</v>
      </c>
      <c r="U34" t="n">
        <v>0.9937397919767506</v>
      </c>
      <c r="V34" t="n">
        <v>1.000475452263834</v>
      </c>
      <c r="W34" t="n">
        <v>1.010322925876411</v>
      </c>
      <c r="X34" t="n">
        <v>0.9999999931011843</v>
      </c>
      <c r="Y34" t="n">
        <v>0.9914560846253913</v>
      </c>
      <c r="AA34" t="n">
        <v>0.9880734662994933</v>
      </c>
      <c r="AB34" t="n">
        <v>0.9715026770291113</v>
      </c>
      <c r="AC34" t="n">
        <v>0.9310904755991604</v>
      </c>
      <c r="AD34" t="n">
        <v>1.000000000113243</v>
      </c>
      <c r="AE34" t="n">
        <v>0.9936391986076381</v>
      </c>
      <c r="AG34" t="n">
        <v>0.9880901413226659</v>
      </c>
      <c r="AH34" t="n">
        <v>0.9715092586933758</v>
      </c>
      <c r="AI34" t="n">
        <v>0.9310984042803041</v>
      </c>
      <c r="AJ34" t="n">
        <v>0.999999997034108</v>
      </c>
      <c r="AK34" t="n">
        <v>0.9936287007237515</v>
      </c>
      <c r="AM34" t="n">
        <v>1.00748672223641</v>
      </c>
      <c r="AN34" t="n">
        <v>0.9812475604439249</v>
      </c>
      <c r="AO34" t="n">
        <v>0.9498818340866814</v>
      </c>
      <c r="AP34" t="n">
        <v>0.9999999969937652</v>
      </c>
      <c r="AQ34" t="n">
        <v>0.9725995178630962</v>
      </c>
      <c r="AS34" t="n">
        <v>0.9819406565546379</v>
      </c>
      <c r="AT34" t="n">
        <v>0.9719299212472339</v>
      </c>
      <c r="AU34" t="n">
        <v>0.9410872492150921</v>
      </c>
      <c r="AV34" t="n">
        <v>0.9999999931011843</v>
      </c>
      <c r="AW34" t="n">
        <v>0.98528244650319</v>
      </c>
    </row>
    <row r="35">
      <c r="A35" t="inlineStr">
        <is>
          <t>m4.0_z0.00010_irv00_STANDARD_TDU25</t>
        </is>
      </c>
      <c r="I35" t="n">
        <v>1.000010904745085</v>
      </c>
      <c r="J35" t="n">
        <v>1.000003941650647</v>
      </c>
      <c r="K35" t="n">
        <v>1.000003452780655</v>
      </c>
      <c r="L35" t="n">
        <v>0.9999999975013285</v>
      </c>
      <c r="M35" t="n">
        <v>0.9999922946246259</v>
      </c>
      <c r="O35" t="n">
        <v>1.025874587648341</v>
      </c>
      <c r="P35" t="n">
        <v>1.010392475170388</v>
      </c>
      <c r="Q35" t="n">
        <v>1.013392135205295</v>
      </c>
      <c r="R35" t="n">
        <v>0.9999999974340144</v>
      </c>
      <c r="S35" t="n">
        <v>0.9689813754972971</v>
      </c>
      <c r="U35" t="n">
        <v>0.9962800415979043</v>
      </c>
      <c r="V35" t="n">
        <v>0.9999719376639268</v>
      </c>
      <c r="W35" t="n">
        <v>1.005048295016716</v>
      </c>
      <c r="X35" t="n">
        <v>0.9999999931811203</v>
      </c>
      <c r="Y35" t="n">
        <v>0.9870113507807156</v>
      </c>
      <c r="AA35" t="n">
        <v>0.9778017976914102</v>
      </c>
      <c r="AB35" t="n">
        <v>0.9741536164288299</v>
      </c>
      <c r="AC35" t="n">
        <v>0.9551051353353083</v>
      </c>
      <c r="AD35" t="n">
        <v>1.000000000066613</v>
      </c>
      <c r="AE35" t="n">
        <v>1.011989223067932</v>
      </c>
      <c r="AG35" t="n">
        <v>0.9778122551020688</v>
      </c>
      <c r="AH35" t="n">
        <v>0.9741573796794549</v>
      </c>
      <c r="AI35" t="n">
        <v>0.9551084010761199</v>
      </c>
      <c r="AJ35" t="n">
        <v>0.999999997518825</v>
      </c>
      <c r="AK35" t="n">
        <v>1.011981684568853</v>
      </c>
      <c r="AM35" t="n">
        <v>1.000523999271645</v>
      </c>
      <c r="AN35" t="n">
        <v>0.9832344253726869</v>
      </c>
      <c r="AO35" t="n">
        <v>0.9667282467546197</v>
      </c>
      <c r="AP35" t="n">
        <v>0.9999999974569818</v>
      </c>
      <c r="AQ35" t="n">
        <v>0.9843861898357598</v>
      </c>
      <c r="AS35" t="n">
        <v>0.9741329664084628</v>
      </c>
      <c r="AT35" t="n">
        <v>0.9741060732069647</v>
      </c>
      <c r="AU35" t="n">
        <v>0.9600258528358372</v>
      </c>
      <c r="AV35" t="n">
        <v>0.9999999931811203</v>
      </c>
      <c r="AW35" t="n">
        <v>0.9992488538292743</v>
      </c>
    </row>
    <row r="36">
      <c r="A36" t="inlineStr">
        <is>
          <t>m4.0_z0.00300_irv00_STANDARD_TDU12</t>
        </is>
      </c>
      <c r="I36" t="n">
        <v>1.000013767399924</v>
      </c>
      <c r="J36" t="n">
        <v>1.000005249615276</v>
      </c>
      <c r="K36" t="n">
        <v>1.000005452773159</v>
      </c>
      <c r="L36" t="n">
        <v>0.9999999952166456</v>
      </c>
      <c r="M36" t="n">
        <v>0.9999914433353124</v>
      </c>
      <c r="O36" t="n">
        <v>1.023719910384595</v>
      </c>
      <c r="P36" t="n">
        <v>1.010750806738756</v>
      </c>
      <c r="Q36" t="n">
        <v>1.017201208852924</v>
      </c>
      <c r="R36" t="n">
        <v>0.9999999951212593</v>
      </c>
      <c r="S36" t="n">
        <v>0.9755517645810614</v>
      </c>
      <c r="U36" t="n">
        <v>0.994943846893076</v>
      </c>
      <c r="V36" t="n">
        <v>1.000193151534766</v>
      </c>
      <c r="W36" t="n">
        <v>1.00745573159376</v>
      </c>
      <c r="X36" t="n">
        <v>0.9999999890910588</v>
      </c>
      <c r="Y36" t="n">
        <v>0.9910306388314233</v>
      </c>
      <c r="AA36" t="n">
        <v>0.9819107199084056</v>
      </c>
      <c r="AB36" t="n">
        <v>0.9736987940046141</v>
      </c>
      <c r="AC36" t="n">
        <v>0.9477999983888301</v>
      </c>
      <c r="AD36" t="n">
        <v>1.000000000064393</v>
      </c>
      <c r="AE36" t="n">
        <v>0.9962103215404567</v>
      </c>
      <c r="AG36" t="n">
        <v>0.9819239576881141</v>
      </c>
      <c r="AH36" t="n">
        <v>0.9737037905281657</v>
      </c>
      <c r="AI36" t="n">
        <v>0.9478051291441079</v>
      </c>
      <c r="AJ36" t="n">
        <v>0.9999999952207665</v>
      </c>
      <c r="AK36" t="n">
        <v>0.9962020278782414</v>
      </c>
      <c r="AM36" t="n">
        <v>1.002867373694931</v>
      </c>
      <c r="AN36" t="n">
        <v>0.9830805181865533</v>
      </c>
      <c r="AO36" t="n">
        <v>0.9626985607609024</v>
      </c>
      <c r="AP36" t="n">
        <v>0.9999999951350347</v>
      </c>
      <c r="AQ36" t="n">
        <v>0.9745312053630576</v>
      </c>
      <c r="AS36" t="n">
        <v>0.9769403476934497</v>
      </c>
      <c r="AT36" t="n">
        <v>0.9738613410861701</v>
      </c>
      <c r="AU36" t="n">
        <v>0.9550492633273469</v>
      </c>
      <c r="AV36" t="n">
        <v>0.9999999890910588</v>
      </c>
      <c r="AW36" t="n">
        <v>0.9874221443901576</v>
      </c>
    </row>
    <row r="37">
      <c r="A37" t="inlineStr">
        <is>
          <t>m3.0_z0.00010_irv00_STANDARD_TDU16</t>
        </is>
      </c>
      <c r="I37" t="n">
        <v>1.000010381249616</v>
      </c>
      <c r="J37" t="n">
        <v>1.000003787071731</v>
      </c>
      <c r="K37" t="n">
        <v>1.000003338695055</v>
      </c>
      <c r="L37" t="n">
        <v>0.9999999956104468</v>
      </c>
      <c r="M37" t="n">
        <v>0.9999936287801017</v>
      </c>
      <c r="O37" t="n">
        <v>1.025651360661571</v>
      </c>
      <c r="P37" t="n">
        <v>1.010510744393646</v>
      </c>
      <c r="Q37" t="n">
        <v>1.013585420416146</v>
      </c>
      <c r="R37" t="n">
        <v>0.9999999954996353</v>
      </c>
      <c r="S37" t="n">
        <v>0.9747587971119986</v>
      </c>
      <c r="U37" t="n">
        <v>0.9961301781488939</v>
      </c>
      <c r="V37" t="n">
        <v>1.000044443170145</v>
      </c>
      <c r="W37" t="n">
        <v>1.005188343916589</v>
      </c>
      <c r="X37" t="n">
        <v>0.9999999889689343</v>
      </c>
      <c r="Y37" t="n">
        <v>0.9905762391916346</v>
      </c>
      <c r="AA37" t="n">
        <v>0.9774152384070022</v>
      </c>
      <c r="AB37" t="n">
        <v>0.9750322983462205</v>
      </c>
      <c r="AC37" t="n">
        <v>0.9574425724029978</v>
      </c>
      <c r="AD37" t="n">
        <v>1.00000000004885</v>
      </c>
      <c r="AE37" t="n">
        <v>1.001078003128186</v>
      </c>
      <c r="AG37" t="n">
        <v>0.9774251902400972</v>
      </c>
      <c r="AH37" t="n">
        <v>0.9750359182029705</v>
      </c>
      <c r="AI37" t="n">
        <v>0.9574457366037362</v>
      </c>
      <c r="AJ37" t="n">
        <v>0.9999999956056551</v>
      </c>
      <c r="AK37" t="n">
        <v>1.001071791822352</v>
      </c>
      <c r="AM37" t="n">
        <v>0.9999279371946692</v>
      </c>
      <c r="AN37" t="n">
        <v>0.98422769771874</v>
      </c>
      <c r="AO37" t="n">
        <v>0.9692555921765164</v>
      </c>
      <c r="AP37" t="n">
        <v>0.9999999955063881</v>
      </c>
      <c r="AQ37" t="n">
        <v>0.9786390982777162</v>
      </c>
      <c r="AS37" t="n">
        <v>0.9735993838035445</v>
      </c>
      <c r="AT37" t="n">
        <v>0.9750574578397044</v>
      </c>
      <c r="AU37" t="n">
        <v>0.9625045299250249</v>
      </c>
      <c r="AV37" t="n">
        <v>0.9999999889689343</v>
      </c>
      <c r="AW37" t="n">
        <v>0.9918275532702455</v>
      </c>
    </row>
    <row r="38">
      <c r="A38" t="inlineStr">
        <is>
          <t>m3.0_z0.00300_irv00_STANDARD_TDU9</t>
        </is>
      </c>
      <c r="I38" t="n">
        <v>1.000012335191065</v>
      </c>
      <c r="J38" t="n">
        <v>1.000004670991941</v>
      </c>
      <c r="K38" t="n">
        <v>1.000004645620304</v>
      </c>
      <c r="L38" t="n">
        <v>0.999999986842972</v>
      </c>
      <c r="M38" t="n">
        <v>0.9999926922251229</v>
      </c>
      <c r="O38" t="n">
        <v>1.024146471050475</v>
      </c>
      <c r="P38" t="n">
        <v>1.010766051975279</v>
      </c>
      <c r="Q38" t="n">
        <v>1.016188936140816</v>
      </c>
      <c r="R38" t="n">
        <v>0.9999999866056329</v>
      </c>
      <c r="S38" t="n">
        <v>0.9771270384557035</v>
      </c>
      <c r="U38" t="n">
        <v>0.9951749072650684</v>
      </c>
      <c r="V38" t="n">
        <v>1.000203545264933</v>
      </c>
      <c r="W38" t="n">
        <v>1.00686591540411</v>
      </c>
      <c r="X38" t="n">
        <v>0.9999999738099496</v>
      </c>
      <c r="Y38" t="n">
        <v>0.9919772386978397</v>
      </c>
      <c r="AA38" t="n">
        <v>0.9783551930655551</v>
      </c>
      <c r="AB38" t="n">
        <v>0.9754724600263723</v>
      </c>
      <c r="AC38" t="n">
        <v>0.9571288877244003</v>
      </c>
      <c r="AD38" t="n">
        <v>1.000000000059952</v>
      </c>
      <c r="AE38" t="n">
        <v>0.9928140419443181</v>
      </c>
      <c r="AG38" t="n">
        <v>0.978367011567984</v>
      </c>
      <c r="AH38" t="n">
        <v>0.9754769184269632</v>
      </c>
      <c r="AI38" t="n">
        <v>0.9571332857182111</v>
      </c>
      <c r="AJ38" t="n">
        <v>0.9999999867993309</v>
      </c>
      <c r="AK38" t="n">
        <v>0.9928069624391734</v>
      </c>
      <c r="AM38" t="n">
        <v>0.9995724006210632</v>
      </c>
      <c r="AN38" t="n">
        <v>0.9848913255079077</v>
      </c>
      <c r="AO38" t="n">
        <v>0.9712159320510501</v>
      </c>
      <c r="AP38" t="n">
        <v>0.9999999865900476</v>
      </c>
      <c r="AQ38" t="n">
        <v>0.9725314914687418</v>
      </c>
      <c r="AS38" t="n">
        <v>0.9736063974781464</v>
      </c>
      <c r="AT38" t="n">
        <v>0.9756498291123379</v>
      </c>
      <c r="AU38" t="n">
        <v>0.9638195931175987</v>
      </c>
      <c r="AV38" t="n">
        <v>0.9999999738099496</v>
      </c>
      <c r="AW38" t="n">
        <v>0.9849445193205173</v>
      </c>
    </row>
    <row r="39">
      <c r="A39" t="inlineStr">
        <is>
          <t>m4.0_z0.00030_irv00_STANDARD_TDU19</t>
        </is>
      </c>
      <c r="I39" t="n">
        <v>1.000011579238903</v>
      </c>
      <c r="J39" t="n">
        <v>1.000004264016736</v>
      </c>
      <c r="K39" t="n">
        <v>1.000003966545263</v>
      </c>
      <c r="L39" t="n">
        <v>0.9999999984623904</v>
      </c>
      <c r="M39" t="n">
        <v>0.999992711359573</v>
      </c>
      <c r="O39" t="n">
        <v>1.025116967928585</v>
      </c>
      <c r="P39" t="n">
        <v>1.010516984632061</v>
      </c>
      <c r="Q39" t="n">
        <v>1.014669656437888</v>
      </c>
      <c r="R39" t="n">
        <v>0.9999999984286569</v>
      </c>
      <c r="S39" t="n">
        <v>0.9740841722080724</v>
      </c>
      <c r="U39" t="n">
        <v>0.9958175359901232</v>
      </c>
      <c r="V39" t="n">
        <v>1.000048288501349</v>
      </c>
      <c r="W39" t="n">
        <v>1.005845191949543</v>
      </c>
      <c r="X39" t="n">
        <v>0.999999995952237</v>
      </c>
      <c r="Y39" t="n">
        <v>0.99017493144354</v>
      </c>
      <c r="AA39" t="n">
        <v>0.9799518320775459</v>
      </c>
      <c r="AB39" t="n">
        <v>0.9739309742585042</v>
      </c>
      <c r="AC39" t="n">
        <v>0.9511317378427829</v>
      </c>
      <c r="AD39" t="n">
        <v>1.000000000066613</v>
      </c>
      <c r="AE39" t="n">
        <v>1.002503615506963</v>
      </c>
      <c r="AG39" t="n">
        <v>0.9799629570039035</v>
      </c>
      <c r="AH39" t="n">
        <v>0.9739350415586047</v>
      </c>
      <c r="AI39" t="n">
        <v>0.9511354805563066</v>
      </c>
      <c r="AJ39" t="n">
        <v>0.9999999984907564</v>
      </c>
      <c r="AK39" t="n">
        <v>1.002496513259554</v>
      </c>
      <c r="AM39" t="n">
        <v>1.002074040579205</v>
      </c>
      <c r="AN39" t="n">
        <v>0.9831166935257621</v>
      </c>
      <c r="AO39" t="n">
        <v>0.9638476496632956</v>
      </c>
      <c r="AP39" t="n">
        <v>0.9999999984637322</v>
      </c>
      <c r="AQ39" t="n">
        <v>0.9794730372348336</v>
      </c>
      <c r="AS39" t="n">
        <v>0.9758320716281992</v>
      </c>
      <c r="AT39" t="n">
        <v>0.9739566658751279</v>
      </c>
      <c r="AU39" t="n">
        <v>0.9568252256561333</v>
      </c>
      <c r="AV39" t="n">
        <v>0.999999995952237</v>
      </c>
      <c r="AW39" t="n">
        <v>0.9928674690551779</v>
      </c>
    </row>
    <row r="40">
      <c r="A40" t="inlineStr">
        <is>
          <t>m3.0_z0.00600_irv00_STANDARD_TDU9</t>
        </is>
      </c>
      <c r="I40" t="n">
        <v>1.000014816744211</v>
      </c>
      <c r="J40" t="n">
        <v>1.000005733829145</v>
      </c>
      <c r="K40" t="n">
        <v>1.000006146136937</v>
      </c>
      <c r="L40" t="n">
        <v>0.9999999844873437</v>
      </c>
      <c r="M40" t="n">
        <v>0.9999902331272105</v>
      </c>
      <c r="O40" t="n">
        <v>1.023310629985807</v>
      </c>
      <c r="P40" t="n">
        <v>1.010902776966352</v>
      </c>
      <c r="Q40" t="n">
        <v>1.017951177065836</v>
      </c>
      <c r="R40" t="n">
        <v>0.9999999842891114</v>
      </c>
      <c r="S40" t="n">
        <v>0.9739740810436278</v>
      </c>
      <c r="U40" t="n">
        <v>0.994636800278392</v>
      </c>
      <c r="V40" t="n">
        <v>1.000290256315549</v>
      </c>
      <c r="W40" t="n">
        <v>1.008010197336523</v>
      </c>
      <c r="X40" t="n">
        <v>0.9999999734857645</v>
      </c>
      <c r="Y40" t="n">
        <v>0.9899253415366706</v>
      </c>
      <c r="AA40" t="n">
        <v>0.9780704637707818</v>
      </c>
      <c r="AB40" t="n">
        <v>0.9754411328803526</v>
      </c>
      <c r="AC40" t="n">
        <v>0.9581617351549238</v>
      </c>
      <c r="AD40" t="n">
        <v>1.000000000068834</v>
      </c>
      <c r="AE40" t="n">
        <v>0.9923748836719812</v>
      </c>
      <c r="AG40" t="n">
        <v>0.9780846385732352</v>
      </c>
      <c r="AH40" t="n">
        <v>0.9754465972579722</v>
      </c>
      <c r="AI40" t="n">
        <v>0.9581675495412917</v>
      </c>
      <c r="AJ40" t="n">
        <v>0.9999999844507348</v>
      </c>
      <c r="AK40" t="n">
        <v>0.9923654463119952</v>
      </c>
      <c r="AM40" t="n">
        <v>0.9985433748903144</v>
      </c>
      <c r="AN40" t="n">
        <v>0.9849727685737486</v>
      </c>
      <c r="AO40" t="n">
        <v>0.9737861896600907</v>
      </c>
      <c r="AP40" t="n">
        <v>0.9999999842739637</v>
      </c>
      <c r="AQ40" t="n">
        <v>0.9693276810861364</v>
      </c>
      <c r="AS40" t="n">
        <v>0.9727958617688538</v>
      </c>
      <c r="AT40" t="n">
        <v>0.9756982776425041</v>
      </c>
      <c r="AU40" t="n">
        <v>0.9659573549018641</v>
      </c>
      <c r="AV40" t="n">
        <v>0.9999999734857645</v>
      </c>
      <c r="AW40" t="n">
        <v>0.9825041031277215</v>
      </c>
    </row>
    <row r="41">
      <c r="A41" t="inlineStr">
        <is>
          <t>m4.0_z0.00100_irv00_STANDARD_TDU15</t>
        </is>
      </c>
      <c r="I41" t="n">
        <v>1.000012330003092</v>
      </c>
      <c r="J41" t="n">
        <v>1.000004585682194</v>
      </c>
      <c r="K41" t="n">
        <v>1.000004411300597</v>
      </c>
      <c r="L41" t="n">
        <v>0.9999999951912807</v>
      </c>
      <c r="M41" t="n">
        <v>0.9999922145696716</v>
      </c>
      <c r="O41" t="n">
        <v>1.024674537103637</v>
      </c>
      <c r="P41" t="n">
        <v>1.010579330982328</v>
      </c>
      <c r="Q41" t="n">
        <v>1.015414839264412</v>
      </c>
      <c r="R41" t="n">
        <v>0.9999999950654216</v>
      </c>
      <c r="S41" t="n">
        <v>0.9742824943793659</v>
      </c>
      <c r="U41" t="n">
        <v>0.9955479570306315</v>
      </c>
      <c r="V41" t="n">
        <v>1.000086649851005</v>
      </c>
      <c r="W41" t="n">
        <v>1.006309686146088</v>
      </c>
      <c r="X41" t="n">
        <v>0.9999999875545101</v>
      </c>
      <c r="Y41" t="n">
        <v>0.9902905168709136</v>
      </c>
      <c r="AA41" t="n">
        <v>0.9811704046852755</v>
      </c>
      <c r="AB41" t="n">
        <v>0.9735519269982239</v>
      </c>
      <c r="AC41" t="n">
        <v>0.948732681775172</v>
      </c>
      <c r="AD41" t="n">
        <v>1.000000000059952</v>
      </c>
      <c r="AE41" t="n">
        <v>1.001377321193092</v>
      </c>
      <c r="AG41" t="n">
        <v>0.9811822613107319</v>
      </c>
      <c r="AH41" t="n">
        <v>0.9735562963083597</v>
      </c>
      <c r="AI41" t="n">
        <v>0.9487368364826781</v>
      </c>
      <c r="AJ41" t="n">
        <v>0.9999999951894717</v>
      </c>
      <c r="AK41" t="n">
        <v>1.001369744995125</v>
      </c>
      <c r="AM41" t="n">
        <v>1.002942347282038</v>
      </c>
      <c r="AN41" t="n">
        <v>0.9827860273370855</v>
      </c>
      <c r="AO41" t="n">
        <v>0.9620806351372148</v>
      </c>
      <c r="AP41" t="n">
        <v>0.9999999950762913</v>
      </c>
      <c r="AQ41" t="n">
        <v>0.9785369142391666</v>
      </c>
      <c r="AS41" t="n">
        <v>0.9767885680210225</v>
      </c>
      <c r="AT41" t="n">
        <v>0.9736132890450124</v>
      </c>
      <c r="AU41" t="n">
        <v>0.9548732067304235</v>
      </c>
      <c r="AV41" t="n">
        <v>0.9999999875545101</v>
      </c>
      <c r="AW41" t="n">
        <v>0.9918591708773469</v>
      </c>
    </row>
    <row r="42">
      <c r="A42" t="inlineStr">
        <is>
          <t>m4.0_z0.02000_irv00_STANDARD_TDU8</t>
        </is>
      </c>
      <c r="I42" t="n">
        <v>1.000018406709913</v>
      </c>
      <c r="J42" t="n">
        <v>1.000007730562209</v>
      </c>
      <c r="K42" t="n">
        <v>1.000010394917681</v>
      </c>
      <c r="L42" t="n">
        <v>0.9999999992193465</v>
      </c>
      <c r="M42" t="n">
        <v>0.9999886001292425</v>
      </c>
      <c r="O42" t="n">
        <v>1.019842553082794</v>
      </c>
      <c r="P42" t="n">
        <v>1.011518337823228</v>
      </c>
      <c r="Q42" t="n">
        <v>1.025433252912237</v>
      </c>
      <c r="R42" t="n">
        <v>0.999999999293625</v>
      </c>
      <c r="S42" t="n">
        <v>0.9774834213216351</v>
      </c>
      <c r="U42" t="n">
        <v>0.9927889595688122</v>
      </c>
      <c r="V42" t="n">
        <v>1.000650328654623</v>
      </c>
      <c r="W42" t="n">
        <v>1.012237878888489</v>
      </c>
      <c r="X42" t="n">
        <v>0.9999999970935463</v>
      </c>
      <c r="Y42" t="n">
        <v>0.9924463735684717</v>
      </c>
      <c r="AA42" t="n">
        <v>1.010139756981774</v>
      </c>
      <c r="AB42" t="n">
        <v>0.963196455438224</v>
      </c>
      <c r="AC42" t="n">
        <v>0.8717176816365076</v>
      </c>
      <c r="AD42" t="n">
        <v>1.000000000512923</v>
      </c>
      <c r="AE42" t="n">
        <v>0.9984330267763084</v>
      </c>
      <c r="AG42" t="n">
        <v>1.010158015264153</v>
      </c>
      <c r="AH42" t="n">
        <v>0.963203682796025</v>
      </c>
      <c r="AI42" t="n">
        <v>0.8717270780145571</v>
      </c>
      <c r="AJ42" t="n">
        <v>0.9999999995807234</v>
      </c>
      <c r="AK42" t="n">
        <v>0.9984220384072192</v>
      </c>
      <c r="AM42" t="n">
        <v>1.028651314186227</v>
      </c>
      <c r="AN42" t="n">
        <v>0.9731053097044473</v>
      </c>
      <c r="AO42" t="n">
        <v>0.8931414890712294</v>
      </c>
      <c r="AP42" t="n">
        <v>0.9999999996348721</v>
      </c>
      <c r="AQ42" t="n">
        <v>0.9785265499636794</v>
      </c>
      <c r="AS42" t="n">
        <v>1.003131795184357</v>
      </c>
      <c r="AT42" t="n">
        <v>0.9637770177359954</v>
      </c>
      <c r="AU42" t="n">
        <v>0.8834523533437556</v>
      </c>
      <c r="AV42" t="n">
        <v>0.9999999970935463</v>
      </c>
      <c r="AW42" t="n">
        <v>0.9910745124898428</v>
      </c>
    </row>
    <row r="43">
      <c r="A43" t="inlineStr">
        <is>
          <t>m3.0_z0.00030_irv00_STANDARD_TDU13</t>
        </is>
      </c>
      <c r="I43" t="n">
        <v>1.000012267008242</v>
      </c>
      <c r="J43" t="n">
        <v>1.000004589196992</v>
      </c>
      <c r="K43" t="n">
        <v>1.000004446882535</v>
      </c>
      <c r="L43" t="n">
        <v>0.9999999943408427</v>
      </c>
      <c r="M43" t="n">
        <v>0.9999924739267291</v>
      </c>
      <c r="O43" t="n">
        <v>1.024608448990128</v>
      </c>
      <c r="P43" t="n">
        <v>1.010657040136927</v>
      </c>
      <c r="Q43" t="n">
        <v>1.015541618747536</v>
      </c>
      <c r="R43" t="n">
        <v>0.99999999423786</v>
      </c>
      <c r="S43" t="n">
        <v>0.9755620063212413</v>
      </c>
      <c r="U43" t="n">
        <v>0.9954631724193105</v>
      </c>
      <c r="V43" t="n">
        <v>1.000135659661866</v>
      </c>
      <c r="W43" t="n">
        <v>1.006452028931002</v>
      </c>
      <c r="X43" t="n">
        <v>0.9999999882828164</v>
      </c>
      <c r="Y43" t="n">
        <v>0.9910011001829812</v>
      </c>
      <c r="AA43" t="n">
        <v>0.9775677792342441</v>
      </c>
      <c r="AB43" t="n">
        <v>0.9752892766732314</v>
      </c>
      <c r="AC43" t="n">
        <v>0.9576576478196956</v>
      </c>
      <c r="AD43" t="n">
        <v>1.000000000053291</v>
      </c>
      <c r="AE43" t="n">
        <v>0.9951710393440283</v>
      </c>
      <c r="AG43" t="n">
        <v>0.9775795232566334</v>
      </c>
      <c r="AH43" t="n">
        <v>0.9752936568140637</v>
      </c>
      <c r="AI43" t="n">
        <v>0.9576618580924693</v>
      </c>
      <c r="AJ43" t="n">
        <v>0.9999999943347525</v>
      </c>
      <c r="AK43" t="n">
        <v>0.9951637403540914</v>
      </c>
      <c r="AM43" t="n">
        <v>0.9991676104121098</v>
      </c>
      <c r="AN43" t="n">
        <v>0.984610756718601</v>
      </c>
      <c r="AO43" t="n">
        <v>0.9711789185683419</v>
      </c>
      <c r="AP43" t="n">
        <v>0.9999999942394754</v>
      </c>
      <c r="AQ43" t="n">
        <v>0.9734934011985867</v>
      </c>
      <c r="AS43" t="n">
        <v>0.9731005507863135</v>
      </c>
      <c r="AT43" t="n">
        <v>0.9754002747492534</v>
      </c>
      <c r="AU43" t="n">
        <v>0.9639444687959063</v>
      </c>
      <c r="AV43" t="n">
        <v>0.9999999882828164</v>
      </c>
      <c r="AW43" t="n">
        <v>0.9863459165039521</v>
      </c>
    </row>
    <row r="44">
      <c r="A44" t="inlineStr">
        <is>
          <t>m4.0_z0.00600_irv00_STANDARD_TDU9</t>
        </is>
      </c>
      <c r="I44" t="n">
        <v>1.000014888130307</v>
      </c>
      <c r="J44" t="n">
        <v>1.000005830988021</v>
      </c>
      <c r="K44" t="n">
        <v>1.000006605322851</v>
      </c>
      <c r="L44" t="n">
        <v>0.9999999948242018</v>
      </c>
      <c r="M44" t="n">
        <v>0.9999909063179834</v>
      </c>
      <c r="O44" t="n">
        <v>1.022800431891062</v>
      </c>
      <c r="P44" t="n">
        <v>1.010965675808718</v>
      </c>
      <c r="Q44" t="n">
        <v>1.019424249343886</v>
      </c>
      <c r="R44" t="n">
        <v>0.999999994741666</v>
      </c>
      <c r="S44" t="n">
        <v>0.9768237323876011</v>
      </c>
      <c r="U44" t="n">
        <v>0.9943535907996816</v>
      </c>
      <c r="V44" t="n">
        <v>1.000327872847237</v>
      </c>
      <c r="W44" t="n">
        <v>1.008888438351165</v>
      </c>
      <c r="X44" t="n">
        <v>0.9999999897993811</v>
      </c>
      <c r="Y44" t="n">
        <v>0.9917811520238002</v>
      </c>
      <c r="AA44" t="n">
        <v>0.9819300287495761</v>
      </c>
      <c r="AB44" t="n">
        <v>0.9742616357325969</v>
      </c>
      <c r="AC44" t="n">
        <v>0.9476195032030179</v>
      </c>
      <c r="AD44" t="n">
        <v>1.000000000059952</v>
      </c>
      <c r="AE44" t="n">
        <v>0.991891341390853</v>
      </c>
      <c r="AG44" t="n">
        <v>0.9819443367539898</v>
      </c>
      <c r="AH44" t="n">
        <v>0.9742671847322408</v>
      </c>
      <c r="AI44" t="n">
        <v>0.9476257205992071</v>
      </c>
      <c r="AJ44" t="n">
        <v>0.9999999948261757</v>
      </c>
      <c r="AK44" t="n">
        <v>0.9918825533762169</v>
      </c>
      <c r="AM44" t="n">
        <v>1.002078252316979</v>
      </c>
      <c r="AN44" t="n">
        <v>0.9838345551624108</v>
      </c>
      <c r="AO44" t="n">
        <v>0.9644620051577492</v>
      </c>
      <c r="AP44" t="n">
        <v>0.9999999947556073</v>
      </c>
      <c r="AQ44" t="n">
        <v>0.9713621897389694</v>
      </c>
      <c r="AS44" t="n">
        <v>0.9763832769586994</v>
      </c>
      <c r="AT44" t="n">
        <v>0.9745539030743546</v>
      </c>
      <c r="AU44" t="n">
        <v>0.9562609520937847</v>
      </c>
      <c r="AV44" t="n">
        <v>0.9999999897993811</v>
      </c>
      <c r="AW44" t="n">
        <v>0.9838381858520669</v>
      </c>
    </row>
    <row r="45">
      <c r="A45" t="inlineStr">
        <is>
          <t>m3.0_z0.02000_irv00_STANDARD_TDU14</t>
        </is>
      </c>
      <c r="I45" t="n">
        <v>1.000010985059102</v>
      </c>
      <c r="J45" t="n">
        <v>0.9999999966166866</v>
      </c>
      <c r="K45" t="n">
        <v>1.000004964380812</v>
      </c>
      <c r="L45" t="n">
        <v>0.9999915514016408</v>
      </c>
      <c r="M45" t="n">
        <v>0.9999787590230819</v>
      </c>
      <c r="O45" t="n">
        <v>1.007080144823342</v>
      </c>
      <c r="P45" t="n">
        <v>0.9999999965992044</v>
      </c>
      <c r="Q45" t="n">
        <v>1.018871309000694</v>
      </c>
      <c r="R45" t="n">
        <v>0.9883962062217942</v>
      </c>
      <c r="S45" t="n">
        <v>0.9651875939598153</v>
      </c>
      <c r="U45" t="n">
        <v>0.9912328716935953</v>
      </c>
      <c r="V45" t="n">
        <v>0.9999999940315512</v>
      </c>
      <c r="W45" t="n">
        <v>1.015094913803769</v>
      </c>
      <c r="X45" t="n">
        <v>0.9991962259499677</v>
      </c>
      <c r="Y45" t="n">
        <v>0.9908418121729732</v>
      </c>
      <c r="AA45" t="n">
        <v>1.004096356084239</v>
      </c>
      <c r="AB45" t="n">
        <v>0.976468676484156</v>
      </c>
      <c r="AC45" t="n">
        <v>0.9053991588146696</v>
      </c>
      <c r="AD45" t="n">
        <v>1.007039722421496</v>
      </c>
      <c r="AE45" t="n">
        <v>0.9988002018201241</v>
      </c>
      <c r="AG45" t="n">
        <v>1.004115620223583</v>
      </c>
      <c r="AH45" t="n">
        <v>0.9764767487836883</v>
      </c>
      <c r="AI45" t="n">
        <v>0.9054117042627666</v>
      </c>
      <c r="AJ45" t="n">
        <v>1.007039720323963</v>
      </c>
      <c r="AK45" t="n">
        <v>0.998787723671266</v>
      </c>
      <c r="AM45" t="n">
        <v>1.02145749197102</v>
      </c>
      <c r="AN45" t="n">
        <v>0.9867171524638279</v>
      </c>
      <c r="AO45" t="n">
        <v>0.9319782149541287</v>
      </c>
      <c r="AP45" t="n">
        <v>1.007039720309794</v>
      </c>
      <c r="AQ45" t="n">
        <v>0.9779026865233393</v>
      </c>
      <c r="AS45" t="n">
        <v>0.9962647510475023</v>
      </c>
      <c r="AT45" t="n">
        <v>0.9772109649518311</v>
      </c>
      <c r="AU45" t="n">
        <v>0.9208674300960812</v>
      </c>
      <c r="AV45" t="n">
        <v>1.007039717631929</v>
      </c>
      <c r="AW45" t="n">
        <v>0.9905759007938948</v>
      </c>
    </row>
    <row r="46">
      <c r="A46" t="inlineStr">
        <is>
          <t>m3.0_z0.00100_irv00_STANDARD_TDU11</t>
        </is>
      </c>
      <c r="I46" t="n">
        <v>1.000011663389765</v>
      </c>
      <c r="J46" t="n">
        <v>1.00000432766767</v>
      </c>
      <c r="K46" t="n">
        <v>1.000004055440658</v>
      </c>
      <c r="L46" t="n">
        <v>0.9999999858077824</v>
      </c>
      <c r="M46" t="n">
        <v>0.9999928003084108</v>
      </c>
      <c r="O46" t="n">
        <v>1.024894205912035</v>
      </c>
      <c r="P46" t="n">
        <v>1.010619446528717</v>
      </c>
      <c r="Q46" t="n">
        <v>1.014843068839335</v>
      </c>
      <c r="R46" t="n">
        <v>0.9999999854952959</v>
      </c>
      <c r="S46" t="n">
        <v>0.9751896900339386</v>
      </c>
      <c r="U46" t="n">
        <v>0.9956490599747789</v>
      </c>
      <c r="V46" t="n">
        <v>1.000111977551066</v>
      </c>
      <c r="W46" t="n">
        <v>1.005999794668724</v>
      </c>
      <c r="X46" t="n">
        <v>0.9999999685652564</v>
      </c>
      <c r="Y46" t="n">
        <v>0.9907922742519957</v>
      </c>
      <c r="AA46" t="n">
        <v>0.9778072464233044</v>
      </c>
      <c r="AB46" t="n">
        <v>0.975134648231062</v>
      </c>
      <c r="AC46" t="n">
        <v>0.9574322567044521</v>
      </c>
      <c r="AD46" t="n">
        <v>1.000000000053291</v>
      </c>
      <c r="AE46" t="n">
        <v>0.9971337030025504</v>
      </c>
      <c r="AG46" t="n">
        <v>0.9778184201143245</v>
      </c>
      <c r="AH46" t="n">
        <v>0.9751387798966329</v>
      </c>
      <c r="AI46" t="n">
        <v>0.9574360966331944</v>
      </c>
      <c r="AJ46" t="n">
        <v>0.9999999857507598</v>
      </c>
      <c r="AK46" t="n">
        <v>0.9971267091109738</v>
      </c>
      <c r="AM46" t="n">
        <v>0.999666003966266</v>
      </c>
      <c r="AN46" t="n">
        <v>0.9844230786903593</v>
      </c>
      <c r="AO46" t="n">
        <v>0.9703417230275396</v>
      </c>
      <c r="AP46" t="n">
        <v>0.9999999854656523</v>
      </c>
      <c r="AQ46" t="n">
        <v>0.9751116277986133</v>
      </c>
      <c r="AS46" t="n">
        <v>0.9735217102521397</v>
      </c>
      <c r="AT46" t="n">
        <v>0.975223515752328</v>
      </c>
      <c r="AU46" t="n">
        <v>0.9632800668537065</v>
      </c>
      <c r="AV46" t="n">
        <v>0.9999999685652564</v>
      </c>
      <c r="AW46" t="n">
        <v>0.988101955497945</v>
      </c>
    </row>
  </sheetData>
  <pageMargins left="0.75" right="0.75" top="1" bottom="1" header="0.5" footer="0.5"/>
  <drawing r:id="rId1"/>
</worksheet>
</file>

<file path=xl/worksheets/sheet18.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147Sm/152Sm = 0.577465</t>
        </is>
      </c>
      <c r="I2" t="inlineStr">
        <is>
          <t>Int. norm. 147Sm/152Sm = 0.577465</t>
        </is>
      </c>
      <c r="O2" t="inlineStr">
        <is>
          <t>Int. norm. 147Sm/152Sm = 0.560830</t>
        </is>
      </c>
      <c r="U2" t="inlineStr">
        <is>
          <t>Int. norm. 147Sm/152Sm = 0.577465</t>
        </is>
      </c>
      <c r="AA2" t="inlineStr">
        <is>
          <t xml:space="preserve"> 147Sm/152Sm = 0.579100</t>
        </is>
      </c>
      <c r="AG2" t="inlineStr">
        <is>
          <t xml:space="preserve"> 147Sm/152Sm = 0.579100</t>
        </is>
      </c>
      <c r="AM2" t="inlineStr">
        <is>
          <t xml:space="preserve"> 147Sm/152Sm = 0.560830</t>
        </is>
      </c>
      <c r="AS2" t="inlineStr">
        <is>
          <t xml:space="preserve"> 147Sm/152Sm = 0.579100</t>
        </is>
      </c>
    </row>
    <row r="3">
      <c r="A3" t="inlineStr">
        <is>
          <t>Model name</t>
        </is>
      </c>
      <c r="C3" t="inlineStr">
        <is>
          <t>144Sm</t>
        </is>
      </c>
      <c r="D3" t="inlineStr">
        <is>
          <t>148Sm</t>
        </is>
      </c>
      <c r="E3" t="inlineStr">
        <is>
          <t>149Sm</t>
        </is>
      </c>
      <c r="F3" t="inlineStr">
        <is>
          <t>150Sm</t>
        </is>
      </c>
      <c r="G3" t="inlineStr">
        <is>
          <t>154Sm</t>
        </is>
      </c>
      <c r="I3" t="inlineStr">
        <is>
          <t>144Sm</t>
        </is>
      </c>
      <c r="J3" t="inlineStr">
        <is>
          <t>148Sm</t>
        </is>
      </c>
      <c r="K3" t="inlineStr">
        <is>
          <t>149Sm</t>
        </is>
      </c>
      <c r="L3" t="inlineStr">
        <is>
          <t>150Sm</t>
        </is>
      </c>
      <c r="M3" t="inlineStr">
        <is>
          <t>154Sm</t>
        </is>
      </c>
      <c r="O3" t="inlineStr">
        <is>
          <t>144Sm</t>
        </is>
      </c>
      <c r="P3" t="inlineStr">
        <is>
          <t>148Sm</t>
        </is>
      </c>
      <c r="Q3" t="inlineStr">
        <is>
          <t>149Sm</t>
        </is>
      </c>
      <c r="R3" t="inlineStr">
        <is>
          <t>150Sm</t>
        </is>
      </c>
      <c r="S3" t="inlineStr">
        <is>
          <t>154Sm</t>
        </is>
      </c>
      <c r="U3" t="inlineStr">
        <is>
          <t>144Sm</t>
        </is>
      </c>
      <c r="V3" t="inlineStr">
        <is>
          <t>148Sm</t>
        </is>
      </c>
      <c r="W3" t="inlineStr">
        <is>
          <t>149Sm</t>
        </is>
      </c>
      <c r="X3" t="inlineStr">
        <is>
          <t>150Sm</t>
        </is>
      </c>
      <c r="Y3" t="inlineStr">
        <is>
          <t>154Sm</t>
        </is>
      </c>
      <c r="AA3" t="inlineStr">
        <is>
          <t>144Sm</t>
        </is>
      </c>
      <c r="AB3" t="inlineStr">
        <is>
          <t>148Sm</t>
        </is>
      </c>
      <c r="AC3" t="inlineStr">
        <is>
          <t>149Sm</t>
        </is>
      </c>
      <c r="AD3" t="inlineStr">
        <is>
          <t>150Sm</t>
        </is>
      </c>
      <c r="AE3" t="inlineStr">
        <is>
          <t>154Sm</t>
        </is>
      </c>
      <c r="AG3" t="inlineStr">
        <is>
          <t>144Sm</t>
        </is>
      </c>
      <c r="AH3" t="inlineStr">
        <is>
          <t>148Sm</t>
        </is>
      </c>
      <c r="AI3" t="inlineStr">
        <is>
          <t>149Sm</t>
        </is>
      </c>
      <c r="AJ3" t="inlineStr">
        <is>
          <t>150Sm</t>
        </is>
      </c>
      <c r="AK3" t="inlineStr">
        <is>
          <t>154Sm</t>
        </is>
      </c>
      <c r="AM3" t="inlineStr">
        <is>
          <t>144Sm</t>
        </is>
      </c>
      <c r="AN3" t="inlineStr">
        <is>
          <t>148Sm</t>
        </is>
      </c>
      <c r="AO3" t="inlineStr">
        <is>
          <t>149Sm</t>
        </is>
      </c>
      <c r="AP3" t="inlineStr">
        <is>
          <t>150Sm</t>
        </is>
      </c>
      <c r="AQ3" t="inlineStr">
        <is>
          <t>154Sm</t>
        </is>
      </c>
      <c r="AS3" t="inlineStr">
        <is>
          <t>144Sm</t>
        </is>
      </c>
      <c r="AT3" t="inlineStr">
        <is>
          <t>148Sm</t>
        </is>
      </c>
      <c r="AU3" t="inlineStr">
        <is>
          <t>149Sm</t>
        </is>
      </c>
      <c r="AV3" t="inlineStr">
        <is>
          <t>150Sm</t>
        </is>
      </c>
      <c r="AW3" t="inlineStr">
        <is>
          <t>154Sm</t>
        </is>
      </c>
    </row>
    <row r="4">
      <c r="A4" t="inlineStr">
        <is>
          <t>m3.0_z0.00800_irv00_STANDARD_TDU10</t>
        </is>
      </c>
      <c r="C4" t="n">
        <v>-0.4355508032427569</v>
      </c>
      <c r="D4" t="n">
        <v>0.802102617358802</v>
      </c>
      <c r="E4" t="n">
        <v>-0.1850770331168761</v>
      </c>
      <c r="F4" t="n">
        <v>1.00000002852374</v>
      </c>
      <c r="G4" t="n">
        <v>-0.1442553782893263</v>
      </c>
      <c r="I4" t="n">
        <v>-0.4355547942476163</v>
      </c>
      <c r="J4" t="n">
        <v>0.8021052177885688</v>
      </c>
      <c r="K4" t="n">
        <v>-0.1850774227597608</v>
      </c>
      <c r="L4" t="n">
        <v>1.000000024085778</v>
      </c>
      <c r="M4" t="n">
        <v>-0.1442542976940262</v>
      </c>
      <c r="O4" t="n">
        <v>-0.4490810160990678</v>
      </c>
      <c r="P4" t="n">
        <v>0.8116522053917919</v>
      </c>
      <c r="Q4" t="n">
        <v>-0.1868846861450401</v>
      </c>
      <c r="R4" t="n">
        <v>1.000000023835907</v>
      </c>
      <c r="S4" t="n">
        <v>-0.1396995945201124</v>
      </c>
      <c r="U4" t="n">
        <v>-0.4343670005038728</v>
      </c>
      <c r="V4" t="n">
        <v>0.8021472306930623</v>
      </c>
      <c r="W4" t="n">
        <v>-0.1854619540945666</v>
      </c>
      <c r="X4" t="n">
        <v>1</v>
      </c>
      <c r="Y4" t="n">
        <v>-0.1435596155758533</v>
      </c>
      <c r="AA4" t="n">
        <v>-0.4252621928801936</v>
      </c>
      <c r="AB4" t="n">
        <v>0.7815754679185716</v>
      </c>
      <c r="AC4" t="n">
        <v>-0.1784186160569412</v>
      </c>
      <c r="AD4" t="n">
        <v>1.000000028748005</v>
      </c>
      <c r="AE4" t="n">
        <v>-0.1426078364086258</v>
      </c>
      <c r="AG4" t="n">
        <v>-0.4252659476644569</v>
      </c>
      <c r="AH4" t="n">
        <v>0.7815779058658937</v>
      </c>
      <c r="AI4" t="n">
        <v>-0.1784189770953904</v>
      </c>
      <c r="AJ4" t="n">
        <v>1.000000024331805</v>
      </c>
      <c r="AK4" t="n">
        <v>-0.1426068118462233</v>
      </c>
      <c r="AM4" t="n">
        <v>-0.439785015645236</v>
      </c>
      <c r="AN4" t="n">
        <v>0.7917729571435462</v>
      </c>
      <c r="AO4" t="n">
        <v>-0.1803309183538232</v>
      </c>
      <c r="AP4" t="n">
        <v>1.000000024054767</v>
      </c>
      <c r="AQ4" t="n">
        <v>-0.1376984360532419</v>
      </c>
      <c r="AS4" t="n">
        <v>-0.4241191389721159</v>
      </c>
      <c r="AT4" t="n">
        <v>0.7816119664258772</v>
      </c>
      <c r="AU4" t="n">
        <v>-0.1787871308683753</v>
      </c>
      <c r="AV4" t="n">
        <v>1</v>
      </c>
      <c r="AW4" t="n">
        <v>-0.1419374600075309</v>
      </c>
    </row>
    <row r="5">
      <c r="A5" t="inlineStr">
        <is>
          <t>m3.0_z0.01400_irv00_STANDARD_TDU13</t>
        </is>
      </c>
      <c r="C5" t="n">
        <v>-0.416157803575512</v>
      </c>
      <c r="D5" t="n">
        <v>0.9699769659210489</v>
      </c>
      <c r="E5" t="n">
        <v>-0.1768139188451645</v>
      </c>
      <c r="F5" t="n">
        <v>1.000000010311641</v>
      </c>
      <c r="G5" t="n">
        <v>-0.1880072922710863</v>
      </c>
      <c r="I5" t="n">
        <v>-0.4161616427262371</v>
      </c>
      <c r="J5" t="n">
        <v>0.9699801600143378</v>
      </c>
      <c r="K5" t="n">
        <v>-0.1768143003596075</v>
      </c>
      <c r="L5" t="n">
        <v>1.0000000090805</v>
      </c>
      <c r="M5" t="n">
        <v>-0.1880059212193218</v>
      </c>
      <c r="O5" t="n">
        <v>-0.4288978549782825</v>
      </c>
      <c r="P5" t="n">
        <v>0.9816170964379217</v>
      </c>
      <c r="Q5" t="n">
        <v>-0.1785911611916605</v>
      </c>
      <c r="R5" t="n">
        <v>1.00000000900864</v>
      </c>
      <c r="S5" t="n">
        <v>-0.1824419671572015</v>
      </c>
      <c r="U5" t="n">
        <v>-0.414954328217665</v>
      </c>
      <c r="V5" t="n">
        <v>0.9700775215446418</v>
      </c>
      <c r="W5" t="n">
        <v>-0.1772004034018613</v>
      </c>
      <c r="X5" t="n">
        <v>1</v>
      </c>
      <c r="Y5" t="n">
        <v>-0.187317828043217</v>
      </c>
      <c r="AA5" t="n">
        <v>-0.4091377135184704</v>
      </c>
      <c r="AB5" t="n">
        <v>0.9430787425879217</v>
      </c>
      <c r="AC5" t="n">
        <v>-0.16861916369737</v>
      </c>
      <c r="AD5" t="n">
        <v>1.000000010484836</v>
      </c>
      <c r="AE5" t="n">
        <v>-0.1856420087786859</v>
      </c>
      <c r="AG5" t="n">
        <v>-0.4091413309496143</v>
      </c>
      <c r="AH5" t="n">
        <v>0.9430817108178173</v>
      </c>
      <c r="AI5" t="n">
        <v>-0.1686195113739677</v>
      </c>
      <c r="AJ5" t="n">
        <v>1.000000009253935</v>
      </c>
      <c r="AK5" t="n">
        <v>-0.1856407185015431</v>
      </c>
      <c r="AM5" t="n">
        <v>-0.4229379170898608</v>
      </c>
      <c r="AN5" t="n">
        <v>0.9554787744778094</v>
      </c>
      <c r="AO5" t="n">
        <v>-0.1704833381641946</v>
      </c>
      <c r="AP5" t="n">
        <v>1.000000009165967</v>
      </c>
      <c r="AQ5" t="n">
        <v>-0.1796499419600943</v>
      </c>
      <c r="AS5" t="n">
        <v>-0.407984295385646</v>
      </c>
      <c r="AT5" t="n">
        <v>0.9431664305146829</v>
      </c>
      <c r="AU5" t="n">
        <v>-0.1689862709053604</v>
      </c>
      <c r="AV5" t="n">
        <v>1</v>
      </c>
      <c r="AW5" t="n">
        <v>-0.1849817926525997</v>
      </c>
    </row>
    <row r="6">
      <c r="A6" t="inlineStr">
        <is>
          <t>m4.0_z0.00800_irv00_STANDARD_TDU9</t>
        </is>
      </c>
      <c r="C6" t="n">
        <v>-0.4057072376184578</v>
      </c>
      <c r="D6" t="n">
        <v>0.7574290747625056</v>
      </c>
      <c r="E6" t="n">
        <v>-0.1798449136214408</v>
      </c>
      <c r="F6" t="n">
        <v>1.000000011193158</v>
      </c>
      <c r="G6" t="n">
        <v>-0.1552748381838942</v>
      </c>
      <c r="I6" t="n">
        <v>-0.4057098887995781</v>
      </c>
      <c r="J6" t="n">
        <v>0.7574307934933214</v>
      </c>
      <c r="K6" t="n">
        <v>-0.1798451615173021</v>
      </c>
      <c r="L6" t="n">
        <v>1.000000010301559</v>
      </c>
      <c r="M6" t="n">
        <v>-0.1552740675432119</v>
      </c>
      <c r="O6" t="n">
        <v>-0.4187203629063884</v>
      </c>
      <c r="P6" t="n">
        <v>0.7664097983107364</v>
      </c>
      <c r="Q6" t="n">
        <v>-0.1814358618951319</v>
      </c>
      <c r="R6" t="n">
        <v>1.000000010216245</v>
      </c>
      <c r="S6" t="n">
        <v>-0.1507967290601614</v>
      </c>
      <c r="U6" t="n">
        <v>-0.4048710239623572</v>
      </c>
      <c r="V6" t="n">
        <v>0.7574501141187575</v>
      </c>
      <c r="W6" t="n">
        <v>-0.1801133613600533</v>
      </c>
      <c r="X6" t="n">
        <v>1</v>
      </c>
      <c r="Y6" t="n">
        <v>-0.1547899042905312</v>
      </c>
      <c r="AA6" t="n">
        <v>-0.3989117783731455</v>
      </c>
      <c r="AB6" t="n">
        <v>0.7360028868896862</v>
      </c>
      <c r="AC6" t="n">
        <v>-0.1713245717460676</v>
      </c>
      <c r="AD6" t="n">
        <v>1.000000011384117</v>
      </c>
      <c r="AE6" t="n">
        <v>-0.154149573781126</v>
      </c>
      <c r="AG6" t="n">
        <v>-0.3989142520081463</v>
      </c>
      <c r="AH6" t="n">
        <v>0.7360044678843256</v>
      </c>
      <c r="AI6" t="n">
        <v>-0.1713247948848589</v>
      </c>
      <c r="AJ6" t="n">
        <v>1.000000010496326</v>
      </c>
      <c r="AK6" t="n">
        <v>-0.1541488526054844</v>
      </c>
      <c r="AM6" t="n">
        <v>-0.4130058808235678</v>
      </c>
      <c r="AN6" t="n">
        <v>0.7455685350645689</v>
      </c>
      <c r="AO6" t="n">
        <v>-0.1729888248848732</v>
      </c>
      <c r="AP6" t="n">
        <v>1.000000010397315</v>
      </c>
      <c r="AQ6" t="n">
        <v>-0.1493102032834676</v>
      </c>
      <c r="AS6" t="n">
        <v>-0.3981182787556972</v>
      </c>
      <c r="AT6" t="n">
        <v>0.7360181709172712</v>
      </c>
      <c r="AU6" t="n">
        <v>-0.1715769878236729</v>
      </c>
      <c r="AV6" t="n">
        <v>1</v>
      </c>
      <c r="AW6" t="n">
        <v>-0.153690044833259</v>
      </c>
    </row>
    <row r="7">
      <c r="A7" t="inlineStr">
        <is>
          <t>m4.0_z0.01400_irv00_STANDARD_TDU8</t>
        </is>
      </c>
      <c r="C7" t="n">
        <v>-0.3890961660857339</v>
      </c>
      <c r="D7" t="n">
        <v>0.9001153804133466</v>
      </c>
      <c r="E7" t="n">
        <v>-0.1829144709197816</v>
      </c>
      <c r="F7" t="n">
        <v>1.000000004376389</v>
      </c>
      <c r="G7" t="n">
        <v>-0.1926775424698768</v>
      </c>
      <c r="I7" t="n">
        <v>-0.3890985936568925</v>
      </c>
      <c r="J7" t="n">
        <v>0.9001173351196577</v>
      </c>
      <c r="K7" t="n">
        <v>-0.1829147091457413</v>
      </c>
      <c r="L7" t="n">
        <v>1.000000004198325</v>
      </c>
      <c r="M7" t="n">
        <v>-0.1926766530618986</v>
      </c>
      <c r="O7" t="n">
        <v>-0.40138232408322</v>
      </c>
      <c r="P7" t="n">
        <v>0.9108526728298586</v>
      </c>
      <c r="Q7" t="n">
        <v>-0.1845611056394825</v>
      </c>
      <c r="R7" t="n">
        <v>1.000000004258914</v>
      </c>
      <c r="S7" t="n">
        <v>-0.1873020786974558</v>
      </c>
      <c r="U7" t="n">
        <v>-0.3882942050569327</v>
      </c>
      <c r="V7" t="n">
        <v>0.9001666301192532</v>
      </c>
      <c r="W7" t="n">
        <v>-0.1831714035182175</v>
      </c>
      <c r="X7" t="n">
        <v>1</v>
      </c>
      <c r="Y7" t="n">
        <v>-0.1922225464193369</v>
      </c>
      <c r="AA7" t="n">
        <v>-0.3915236362450614</v>
      </c>
      <c r="AB7" t="n">
        <v>0.8674802717845154</v>
      </c>
      <c r="AC7" t="n">
        <v>-0.1682780442791021</v>
      </c>
      <c r="AD7" t="n">
        <v>1.00000000497813</v>
      </c>
      <c r="AE7" t="n">
        <v>-0.1923251142366134</v>
      </c>
      <c r="AG7" t="n">
        <v>-0.3915258810730907</v>
      </c>
      <c r="AH7" t="n">
        <v>0.8674819931440634</v>
      </c>
      <c r="AI7" t="n">
        <v>-0.1682782440561456</v>
      </c>
      <c r="AJ7" t="n">
        <v>1.000000004783517</v>
      </c>
      <c r="AK7" t="n">
        <v>-0.1923243079129242</v>
      </c>
      <c r="AM7" t="n">
        <v>-0.4052300615373659</v>
      </c>
      <c r="AN7" t="n">
        <v>0.8788171317397799</v>
      </c>
      <c r="AO7" t="n">
        <v>-0.1699489742881349</v>
      </c>
      <c r="AP7" t="n">
        <v>1.000000004837888</v>
      </c>
      <c r="AQ7" t="n">
        <v>-0.1865032769522027</v>
      </c>
      <c r="AS7" t="n">
        <v>-0.3907907945708028</v>
      </c>
      <c r="AT7" t="n">
        <v>0.8675206180428325</v>
      </c>
      <c r="AU7" t="n">
        <v>-0.1685100823037694</v>
      </c>
      <c r="AV7" t="n">
        <v>1</v>
      </c>
      <c r="AW7" t="n">
        <v>-0.1919089843081798</v>
      </c>
    </row>
    <row r="8">
      <c r="A8" t="inlineStr">
        <is>
          <t>m3.0_z0.01000_irv00_STANDARD_TDU11</t>
        </is>
      </c>
      <c r="C8" t="n">
        <v>-0.4286348364967996</v>
      </c>
      <c r="D8" t="n">
        <v>0.9180020554144797</v>
      </c>
      <c r="E8" t="n">
        <v>-0.1824267462868789</v>
      </c>
      <c r="F8" t="n">
        <v>1.000000017210567</v>
      </c>
      <c r="G8" t="n">
        <v>-0.1806913418778144</v>
      </c>
      <c r="I8" t="n">
        <v>-0.4286388050733543</v>
      </c>
      <c r="J8" t="n">
        <v>0.9180050784256406</v>
      </c>
      <c r="K8" t="n">
        <v>-0.1824271377982974</v>
      </c>
      <c r="L8" t="n">
        <v>1.000000014711221</v>
      </c>
      <c r="M8" t="n">
        <v>-0.1806900149142657</v>
      </c>
      <c r="O8" t="n">
        <v>-0.4418698094136829</v>
      </c>
      <c r="P8" t="n">
        <v>0.9289935159177638</v>
      </c>
      <c r="Q8" t="n">
        <v>-0.1842297718742234</v>
      </c>
      <c r="R8" t="n">
        <v>1.000000014565879</v>
      </c>
      <c r="S8" t="n">
        <v>-0.1753065135104805</v>
      </c>
      <c r="U8" t="n">
        <v>-0.4274339416653702</v>
      </c>
      <c r="V8" t="n">
        <v>0.9180855552802852</v>
      </c>
      <c r="W8" t="n">
        <v>-0.1828155981746777</v>
      </c>
      <c r="X8" t="n">
        <v>1</v>
      </c>
      <c r="Y8" t="n">
        <v>-0.179998597207573</v>
      </c>
      <c r="AA8" t="n">
        <v>-0.419315031480183</v>
      </c>
      <c r="AB8" t="n">
        <v>0.894017101433775</v>
      </c>
      <c r="AC8" t="n">
        <v>-0.1753671473436746</v>
      </c>
      <c r="AD8" t="n">
        <v>1.000000017379321</v>
      </c>
      <c r="AE8" t="n">
        <v>-0.1781425123403846</v>
      </c>
      <c r="AG8" t="n">
        <v>-0.4193187676308083</v>
      </c>
      <c r="AH8" t="n">
        <v>0.8940199294413202</v>
      </c>
      <c r="AI8" t="n">
        <v>-0.1753675086001922</v>
      </c>
      <c r="AJ8" t="n">
        <v>1.00000001489393</v>
      </c>
      <c r="AK8" t="n">
        <v>-0.1781412584666559</v>
      </c>
      <c r="AM8" t="n">
        <v>-0.4335566438022221</v>
      </c>
      <c r="AN8" t="n">
        <v>0.9057469745230016</v>
      </c>
      <c r="AO8" t="n">
        <v>-0.1772703210926299</v>
      </c>
      <c r="AP8" t="n">
        <v>1.000000014728388</v>
      </c>
      <c r="AQ8" t="n">
        <v>-0.1723480933161091</v>
      </c>
      <c r="AS8" t="n">
        <v>-0.4181576207859522</v>
      </c>
      <c r="AT8" t="n">
        <v>0.8940897437146103</v>
      </c>
      <c r="AU8" t="n">
        <v>-0.175738707642004</v>
      </c>
      <c r="AV8" t="n">
        <v>1</v>
      </c>
      <c r="AW8" t="n">
        <v>-0.1774758086011664</v>
      </c>
    </row>
    <row r="9">
      <c r="A9" t="inlineStr">
        <is>
          <t>m3.0_z0.00200_irv00_STANDARD_TDU10</t>
        </is>
      </c>
      <c r="C9" t="n">
        <v>-0.3901821770224689</v>
      </c>
      <c r="D9" t="n">
        <v>0.6090810768211163</v>
      </c>
      <c r="E9" t="n">
        <v>-0.175788718063119</v>
      </c>
      <c r="F9" t="n">
        <v>1.0000000394772</v>
      </c>
      <c r="G9" t="n">
        <v>-0.1050520210732486</v>
      </c>
      <c r="I9" t="n">
        <v>-0.390183894805338</v>
      </c>
      <c r="J9" t="n">
        <v>0.6090819889809059</v>
      </c>
      <c r="K9" t="n">
        <v>-0.1757888688032671</v>
      </c>
      <c r="L9" t="n">
        <v>1.00000003646965</v>
      </c>
      <c r="M9" t="n">
        <v>-0.1050516749955558</v>
      </c>
      <c r="O9" t="n">
        <v>-0.4031987730504218</v>
      </c>
      <c r="P9" t="n">
        <v>0.616251774588614</v>
      </c>
      <c r="Q9" t="n">
        <v>-0.1771758959148677</v>
      </c>
      <c r="R9" t="n">
        <v>1.00000003607506</v>
      </c>
      <c r="S9" t="n">
        <v>-0.1020163384805044</v>
      </c>
      <c r="U9" t="n">
        <v>-0.3896253820892095</v>
      </c>
      <c r="V9" t="n">
        <v>0.6090725073063561</v>
      </c>
      <c r="W9" t="n">
        <v>-0.1759660719272355</v>
      </c>
      <c r="X9" t="n">
        <v>1</v>
      </c>
      <c r="Y9" t="n">
        <v>-0.1047231296571866</v>
      </c>
      <c r="AA9" t="n">
        <v>-0.3806925710414522</v>
      </c>
      <c r="AB9" t="n">
        <v>0.5935180860139333</v>
      </c>
      <c r="AC9" t="n">
        <v>-0.1694736130664065</v>
      </c>
      <c r="AD9" t="n">
        <v>1.000000039759197</v>
      </c>
      <c r="AE9" t="n">
        <v>-0.1046718807506952</v>
      </c>
      <c r="AG9" t="n">
        <v>-0.3806941618421878</v>
      </c>
      <c r="AH9" t="n">
        <v>0.5935189286444292</v>
      </c>
      <c r="AI9" t="n">
        <v>-0.1694737504696262</v>
      </c>
      <c r="AJ9" t="n">
        <v>1.000000036815385</v>
      </c>
      <c r="AK9" t="n">
        <v>-0.1046715553976669</v>
      </c>
      <c r="AM9" t="n">
        <v>-0.3946569420965231</v>
      </c>
      <c r="AN9" t="n">
        <v>0.6011811328235986</v>
      </c>
      <c r="AO9" t="n">
        <v>-0.1709388286349688</v>
      </c>
      <c r="AP9" t="n">
        <v>1.000000036374518</v>
      </c>
      <c r="AQ9" t="n">
        <v>-0.1013807165764779</v>
      </c>
      <c r="AS9" t="n">
        <v>-0.3801631810441412</v>
      </c>
      <c r="AT9" t="n">
        <v>0.5935077206150391</v>
      </c>
      <c r="AU9" t="n">
        <v>-0.1696408901651733</v>
      </c>
      <c r="AV9" t="n">
        <v>1</v>
      </c>
      <c r="AW9" t="n">
        <v>-0.1043599465165726</v>
      </c>
    </row>
    <row r="10">
      <c r="A10" t="inlineStr">
        <is>
          <t>m4.0_z0.00200_irv00_STANDARD_TDU15</t>
        </is>
      </c>
      <c r="C10" t="n">
        <v>-0.4040707391272935</v>
      </c>
      <c r="D10" t="n">
        <v>0.5888295277123312</v>
      </c>
      <c r="E10" t="n">
        <v>-0.1765714901003079</v>
      </c>
      <c r="F10" t="n">
        <v>1.000000015611846</v>
      </c>
      <c r="G10" t="n">
        <v>-0.1093020726006255</v>
      </c>
      <c r="I10" t="n">
        <v>-0.4040728792861607</v>
      </c>
      <c r="J10" t="n">
        <v>0.5888305951840415</v>
      </c>
      <c r="K10" t="n">
        <v>-0.1765716786596997</v>
      </c>
      <c r="L10" t="n">
        <v>1.000000014439957</v>
      </c>
      <c r="M10" t="n">
        <v>-0.1093016299079083</v>
      </c>
      <c r="O10" t="n">
        <v>-0.4173520685391521</v>
      </c>
      <c r="P10" t="n">
        <v>0.5957498737652818</v>
      </c>
      <c r="Q10" t="n">
        <v>-0.1780395017642396</v>
      </c>
      <c r="R10" t="n">
        <v>1.000000014302017</v>
      </c>
      <c r="S10" t="n">
        <v>-0.1060338399849738</v>
      </c>
      <c r="U10" t="n">
        <v>-0.4033997015528791</v>
      </c>
      <c r="V10" t="n">
        <v>0.5888154634583257</v>
      </c>
      <c r="W10" t="n">
        <v>-0.1767862138440424</v>
      </c>
      <c r="X10" t="n">
        <v>1</v>
      </c>
      <c r="Y10" t="n">
        <v>-0.1089049170511565</v>
      </c>
      <c r="AA10" t="n">
        <v>-0.3956676813865467</v>
      </c>
      <c r="AB10" t="n">
        <v>0.572871460451374</v>
      </c>
      <c r="AC10" t="n">
        <v>-0.1691048246099669</v>
      </c>
      <c r="AD10" t="n">
        <v>1.0000000157806</v>
      </c>
      <c r="AE10" t="n">
        <v>-0.109243012068605</v>
      </c>
      <c r="AG10" t="n">
        <v>-0.395669667449179</v>
      </c>
      <c r="AH10" t="n">
        <v>0.5728724430542332</v>
      </c>
      <c r="AI10" t="n">
        <v>-0.1691049950412934</v>
      </c>
      <c r="AJ10" t="n">
        <v>1.000000014636871</v>
      </c>
      <c r="AK10" t="n">
        <v>-0.1092425959707792</v>
      </c>
      <c r="AM10" t="n">
        <v>-0.4099779013487714</v>
      </c>
      <c r="AN10" t="n">
        <v>0.5802539430046498</v>
      </c>
      <c r="AO10" t="n">
        <v>-0.1706467045567947</v>
      </c>
      <c r="AP10" t="n">
        <v>1.000000014478602</v>
      </c>
      <c r="AQ10" t="n">
        <v>-0.1056958284621015</v>
      </c>
      <c r="AS10" t="n">
        <v>-0.3950311068906878</v>
      </c>
      <c r="AT10" t="n">
        <v>0.5728553780069985</v>
      </c>
      <c r="AU10" t="n">
        <v>-0.1693067538013868</v>
      </c>
      <c r="AV10" t="n">
        <v>1</v>
      </c>
      <c r="AW10" t="n">
        <v>-0.1088671247844254</v>
      </c>
    </row>
    <row r="11">
      <c r="A11" t="inlineStr">
        <is>
          <t>m4.0_z0.01000_irv00_STANDARD_TDU8</t>
        </is>
      </c>
      <c r="C11" t="n">
        <v>-0.4087496919891187</v>
      </c>
      <c r="D11" t="n">
        <v>0.809053994879072</v>
      </c>
      <c r="E11" t="n">
        <v>-0.1816489054973225</v>
      </c>
      <c r="F11" t="n">
        <v>1.000000009470092</v>
      </c>
      <c r="G11" t="n">
        <v>-0.1665134641670729</v>
      </c>
      <c r="I11" t="n">
        <v>-0.4087525157950168</v>
      </c>
      <c r="J11" t="n">
        <v>0.8090559434560305</v>
      </c>
      <c r="K11" t="n">
        <v>-0.1816491734470879</v>
      </c>
      <c r="L11" t="n">
        <v>1.000000008767971</v>
      </c>
      <c r="M11" t="n">
        <v>-0.1665125896630069</v>
      </c>
      <c r="O11" t="n">
        <v>-0.4217535669090778</v>
      </c>
      <c r="P11" t="n">
        <v>0.8186722794694209</v>
      </c>
      <c r="Q11" t="n">
        <v>-0.183289212936184</v>
      </c>
      <c r="R11" t="n">
        <v>1.0000000087153</v>
      </c>
      <c r="S11" t="n">
        <v>-0.161718198705952</v>
      </c>
      <c r="U11" t="n">
        <v>-0.4078639620471519</v>
      </c>
      <c r="V11" t="n">
        <v>0.8090888206062541</v>
      </c>
      <c r="W11" t="n">
        <v>-0.181933926998455</v>
      </c>
      <c r="X11" t="n">
        <v>1</v>
      </c>
      <c r="Y11" t="n">
        <v>-0.1660020239900679</v>
      </c>
      <c r="AA11" t="n">
        <v>-0.403278472228541</v>
      </c>
      <c r="AB11" t="n">
        <v>0.785100452627141</v>
      </c>
      <c r="AC11" t="n">
        <v>-0.1720783636260936</v>
      </c>
      <c r="AD11" t="n">
        <v>1.000000009692137</v>
      </c>
      <c r="AE11" t="n">
        <v>-0.1653782560706585</v>
      </c>
      <c r="AG11" t="n">
        <v>-0.4032811079030029</v>
      </c>
      <c r="AH11" t="n">
        <v>0.7851022361296274</v>
      </c>
      <c r="AI11" t="n">
        <v>-0.1720786026509226</v>
      </c>
      <c r="AJ11" t="n">
        <v>1.000000008997172</v>
      </c>
      <c r="AK11" t="n">
        <v>-0.1653774405080557</v>
      </c>
      <c r="AM11" t="n">
        <v>-0.4174249250361677</v>
      </c>
      <c r="AN11" t="n">
        <v>0.795329669636929</v>
      </c>
      <c r="AO11" t="n">
        <v>-0.1737862828153011</v>
      </c>
      <c r="AP11" t="n">
        <v>1.000000008926388</v>
      </c>
      <c r="AQ11" t="n">
        <v>-0.1601964538665795</v>
      </c>
      <c r="AS11" t="n">
        <v>-0.4024412758779019</v>
      </c>
      <c r="AT11" t="n">
        <v>0.7851278368831612</v>
      </c>
      <c r="AU11" t="n">
        <v>-0.1723451765175769</v>
      </c>
      <c r="AV11" t="n">
        <v>1</v>
      </c>
      <c r="AW11" t="n">
        <v>-0.1648953256569398</v>
      </c>
    </row>
    <row r="12">
      <c r="A12" t="inlineStr">
        <is>
          <t>m4.0_z0.00010_irv00_STANDARD_TDU25</t>
        </is>
      </c>
      <c r="C12" t="n">
        <v>-0.4292549555540148</v>
      </c>
      <c r="D12" t="n">
        <v>0.4886472959797494</v>
      </c>
      <c r="E12" t="n">
        <v>-0.1781210675244616</v>
      </c>
      <c r="F12" t="n">
        <v>1.000000008175572</v>
      </c>
      <c r="G12" t="n">
        <v>-0.06736379567273687</v>
      </c>
      <c r="I12" t="n">
        <v>-0.4292576045293222</v>
      </c>
      <c r="J12" t="n">
        <v>0.4886483282802755</v>
      </c>
      <c r="K12" t="n">
        <v>-0.1781212956441088</v>
      </c>
      <c r="L12" t="n">
        <v>1.00000000737391</v>
      </c>
      <c r="M12" t="n">
        <v>-0.06736344080474151</v>
      </c>
      <c r="O12" t="n">
        <v>-0.4432767128795604</v>
      </c>
      <c r="P12" t="n">
        <v>0.4943392291099324</v>
      </c>
      <c r="Q12" t="n">
        <v>-0.1796564104378817</v>
      </c>
      <c r="R12" t="n">
        <v>1.000000007308497</v>
      </c>
      <c r="S12" t="n">
        <v>-0.06492869306969906</v>
      </c>
      <c r="U12" t="n">
        <v>-0.4284754872550319</v>
      </c>
      <c r="V12" t="n">
        <v>0.4886093452926494</v>
      </c>
      <c r="W12" t="n">
        <v>-0.1783725864548723</v>
      </c>
      <c r="X12" t="n">
        <v>1</v>
      </c>
      <c r="Y12" t="n">
        <v>-0.06689046199856184</v>
      </c>
      <c r="AA12" t="n">
        <v>-0.4188524293424756</v>
      </c>
      <c r="AB12" t="n">
        <v>0.4758133463056424</v>
      </c>
      <c r="AC12" t="n">
        <v>-0.1712977032408691</v>
      </c>
      <c r="AD12" t="n">
        <v>1.000000008304358</v>
      </c>
      <c r="AE12" t="n">
        <v>-0.06819534600688293</v>
      </c>
      <c r="AG12" t="n">
        <v>-0.4188548979110996</v>
      </c>
      <c r="AH12" t="n">
        <v>0.4758143051367226</v>
      </c>
      <c r="AI12" t="n">
        <v>-0.1712979120652451</v>
      </c>
      <c r="AJ12" t="n">
        <v>1.000000007506318</v>
      </c>
      <c r="AK12" t="n">
        <v>-0.06819500735462557</v>
      </c>
      <c r="AM12" t="n">
        <v>-0.4338959576241534</v>
      </c>
      <c r="AN12" t="n">
        <v>0.4818903853198664</v>
      </c>
      <c r="AO12" t="n">
        <v>-0.1729170034489187</v>
      </c>
      <c r="AP12" t="n">
        <v>1.000000007431645</v>
      </c>
      <c r="AQ12" t="n">
        <v>-0.06554049928926545</v>
      </c>
      <c r="AS12" t="n">
        <v>-0.418106523878322</v>
      </c>
      <c r="AT12" t="n">
        <v>0.4757745068299052</v>
      </c>
      <c r="AU12" t="n">
        <v>-0.171536300081927</v>
      </c>
      <c r="AV12" t="n">
        <v>1</v>
      </c>
      <c r="AW12" t="n">
        <v>-0.06774387866128732</v>
      </c>
    </row>
    <row r="13">
      <c r="A13" t="inlineStr">
        <is>
          <t>m4.0_z0.00300_irv00_STANDARD_TDU12</t>
        </is>
      </c>
      <c r="C13" t="n">
        <v>-0.4011884041432712</v>
      </c>
      <c r="D13" t="n">
        <v>0.6320502679546536</v>
      </c>
      <c r="E13" t="n">
        <v>-0.1774498274420555</v>
      </c>
      <c r="F13" t="n">
        <v>1.000000014870217</v>
      </c>
      <c r="G13" t="n">
        <v>-0.1246456593106959</v>
      </c>
      <c r="I13" t="n">
        <v>-0.401190583058759</v>
      </c>
      <c r="J13" t="n">
        <v>0.6320514459385527</v>
      </c>
      <c r="K13" t="n">
        <v>-0.177450022740385</v>
      </c>
      <c r="L13" t="n">
        <v>1.000000013740665</v>
      </c>
      <c r="M13" t="n">
        <v>-0.1246451474457988</v>
      </c>
      <c r="O13" t="n">
        <v>-0.4143293817233874</v>
      </c>
      <c r="P13" t="n">
        <v>0.6394964505480936</v>
      </c>
      <c r="Q13" t="n">
        <v>-0.1789340715001194</v>
      </c>
      <c r="R13" t="n">
        <v>1.000000013609761</v>
      </c>
      <c r="S13" t="n">
        <v>-0.1210146536306836</v>
      </c>
      <c r="U13" t="n">
        <v>-0.4004987139256866</v>
      </c>
      <c r="V13" t="n">
        <v>0.6320439692187869</v>
      </c>
      <c r="W13" t="n">
        <v>-0.177670507520975</v>
      </c>
      <c r="X13" t="n">
        <v>1</v>
      </c>
      <c r="Y13" t="n">
        <v>-0.124240598393654</v>
      </c>
      <c r="AA13" t="n">
        <v>-0.393060569321424</v>
      </c>
      <c r="AB13" t="n">
        <v>0.6148919770820882</v>
      </c>
      <c r="AC13" t="n">
        <v>-0.1699051965320386</v>
      </c>
      <c r="AD13" t="n">
        <v>1.000000015043412</v>
      </c>
      <c r="AE13" t="n">
        <v>-0.1241478312585809</v>
      </c>
      <c r="AG13" t="n">
        <v>-0.3930625933976433</v>
      </c>
      <c r="AH13" t="n">
        <v>0.6148930617511348</v>
      </c>
      <c r="AI13" t="n">
        <v>-0.1699053730888833</v>
      </c>
      <c r="AJ13" t="n">
        <v>1.000000013931855</v>
      </c>
      <c r="AK13" t="n">
        <v>-0.1241473511239562</v>
      </c>
      <c r="AM13" t="n">
        <v>-0.4072289132773791</v>
      </c>
      <c r="AN13" t="n">
        <v>0.6228346724086468</v>
      </c>
      <c r="AO13" t="n">
        <v>-0.1714638739706872</v>
      </c>
      <c r="AP13" t="n">
        <v>1.000000013783513</v>
      </c>
      <c r="AQ13" t="n">
        <v>-0.1202144593256442</v>
      </c>
      <c r="AS13" t="n">
        <v>-0.3924060860748691</v>
      </c>
      <c r="AT13" t="n">
        <v>0.6148829516231654</v>
      </c>
      <c r="AU13" t="n">
        <v>-0.1701127984870893</v>
      </c>
      <c r="AV13" t="n">
        <v>1</v>
      </c>
      <c r="AW13" t="n">
        <v>-0.1237642303675842</v>
      </c>
    </row>
    <row r="14">
      <c r="A14" t="inlineStr">
        <is>
          <t>m3.0_z0.00010_irv00_STANDARD_TDU16</t>
        </is>
      </c>
      <c r="C14" t="n">
        <v>-0.3927752130561402</v>
      </c>
      <c r="D14" t="n">
        <v>0.540517107843197</v>
      </c>
      <c r="E14" t="n">
        <v>-0.1724292718896514</v>
      </c>
      <c r="F14" t="n">
        <v>1.000000014330649</v>
      </c>
      <c r="G14" t="n">
        <v>-0.08795136810957338</v>
      </c>
      <c r="I14" t="n">
        <v>-0.3927768150298819</v>
      </c>
      <c r="J14" t="n">
        <v>0.5405178550722961</v>
      </c>
      <c r="K14" t="n">
        <v>-0.1724294075970584</v>
      </c>
      <c r="L14" t="n">
        <v>1.000000013309881</v>
      </c>
      <c r="M14" t="n">
        <v>-0.08795109764980717</v>
      </c>
      <c r="O14" t="n">
        <v>-0.4059653703033166</v>
      </c>
      <c r="P14" t="n">
        <v>0.5468602320055839</v>
      </c>
      <c r="Q14" t="n">
        <v>-0.1737714516390426</v>
      </c>
      <c r="R14" t="n">
        <v>1.00000001317365</v>
      </c>
      <c r="S14" t="n">
        <v>-0.08534398699329238</v>
      </c>
      <c r="U14" t="n">
        <v>-0.3922615773547657</v>
      </c>
      <c r="V14" t="n">
        <v>0.5404996112742083</v>
      </c>
      <c r="W14" t="n">
        <v>-0.1725925350536115</v>
      </c>
      <c r="X14" t="n">
        <v>1</v>
      </c>
      <c r="Y14" t="n">
        <v>-0.08764542480222094</v>
      </c>
      <c r="AA14" t="n">
        <v>-0.3829978209191065</v>
      </c>
      <c r="AB14" t="n">
        <v>0.5267098357708555</v>
      </c>
      <c r="AC14" t="n">
        <v>-0.1662129614343755</v>
      </c>
      <c r="AD14" t="n">
        <v>1.000000014479419</v>
      </c>
      <c r="AE14" t="n">
        <v>-0.08804980365262338</v>
      </c>
      <c r="AG14" t="n">
        <v>-0.3829993004729034</v>
      </c>
      <c r="AH14" t="n">
        <v>0.5267105246743224</v>
      </c>
      <c r="AI14" t="n">
        <v>-0.166213084856638</v>
      </c>
      <c r="AJ14" t="n">
        <v>1.000000013479019</v>
      </c>
      <c r="AK14" t="n">
        <v>-0.08804954904543967</v>
      </c>
      <c r="AM14" t="n">
        <v>-0.3971392448214648</v>
      </c>
      <c r="AN14" t="n">
        <v>0.5334890861866155</v>
      </c>
      <c r="AO14" t="n">
        <v>-0.1676303479444654</v>
      </c>
      <c r="AP14" t="n">
        <v>1.000000013326539</v>
      </c>
      <c r="AQ14" t="n">
        <v>-0.08521501337764287</v>
      </c>
      <c r="AS14" t="n">
        <v>-0.3825104476166041</v>
      </c>
      <c r="AT14" t="n">
        <v>0.5266914491487977</v>
      </c>
      <c r="AU14" t="n">
        <v>-0.1663666371361184</v>
      </c>
      <c r="AV14" t="n">
        <v>1</v>
      </c>
      <c r="AW14" t="n">
        <v>-0.08776030323801665</v>
      </c>
    </row>
    <row r="15">
      <c r="A15" t="inlineStr">
        <is>
          <t>m3.0_z0.00300_irv00_STANDARD_TDU9</t>
        </is>
      </c>
      <c r="C15" t="n">
        <v>-0.375771667940894</v>
      </c>
      <c r="D15" t="n">
        <v>0.6605946677540331</v>
      </c>
      <c r="E15" t="n">
        <v>-0.1719054540771925</v>
      </c>
      <c r="F15" t="n">
        <v>1.000000038535731</v>
      </c>
      <c r="G15" t="n">
        <v>-0.1241336246116109</v>
      </c>
      <c r="I15" t="n">
        <v>-0.3757730866768984</v>
      </c>
      <c r="J15" t="n">
        <v>0.6605955136011588</v>
      </c>
      <c r="K15" t="n">
        <v>-0.171905577845292</v>
      </c>
      <c r="L15" t="n">
        <v>1.000000035965227</v>
      </c>
      <c r="M15" t="n">
        <v>-0.1241332857176815</v>
      </c>
      <c r="O15" t="n">
        <v>-0.3884107264774383</v>
      </c>
      <c r="P15" t="n">
        <v>0.6683894019692516</v>
      </c>
      <c r="Q15" t="n">
        <v>-0.1732224423346633</v>
      </c>
      <c r="R15" t="n">
        <v>1.000000035574012</v>
      </c>
      <c r="S15" t="n">
        <v>-0.1207527591809959</v>
      </c>
      <c r="U15" t="n">
        <v>-0.3752942022384079</v>
      </c>
      <c r="V15" t="n">
        <v>0.6605940166522432</v>
      </c>
      <c r="W15" t="n">
        <v>-0.1720564312596741</v>
      </c>
      <c r="X15" t="n">
        <v>1</v>
      </c>
      <c r="Y15" t="n">
        <v>-0.1238551155959585</v>
      </c>
      <c r="AA15" t="n">
        <v>-0.3667005975938054</v>
      </c>
      <c r="AB15" t="n">
        <v>0.6438291525889817</v>
      </c>
      <c r="AC15" t="n">
        <v>-0.1657584454217709</v>
      </c>
      <c r="AD15" t="n">
        <v>1.000000038815507</v>
      </c>
      <c r="AE15" t="n">
        <v>-0.1231938961654411</v>
      </c>
      <c r="AG15" t="n">
        <v>-0.366701906261338</v>
      </c>
      <c r="AH15" t="n">
        <v>0.6438299308487283</v>
      </c>
      <c r="AI15" t="n">
        <v>-0.1657585577679857</v>
      </c>
      <c r="AJ15" t="n">
        <v>1.000000036309677</v>
      </c>
      <c r="AK15" t="n">
        <v>-0.1231935797316489</v>
      </c>
      <c r="AM15" t="n">
        <v>-0.3802632440157288</v>
      </c>
      <c r="AN15" t="n">
        <v>0.6521611223962412</v>
      </c>
      <c r="AO15" t="n">
        <v>-0.1671494346956105</v>
      </c>
      <c r="AP15" t="n">
        <v>1.000000035876543</v>
      </c>
      <c r="AQ15" t="n">
        <v>-0.1195357634470169</v>
      </c>
      <c r="AS15" t="n">
        <v>-0.3662485849139339</v>
      </c>
      <c r="AT15" t="n">
        <v>0.6438264859252613</v>
      </c>
      <c r="AU15" t="n">
        <v>-0.1659002677142084</v>
      </c>
      <c r="AV15" t="n">
        <v>1</v>
      </c>
      <c r="AW15" t="n">
        <v>-0.122930782852271</v>
      </c>
    </row>
    <row r="16">
      <c r="A16" t="inlineStr">
        <is>
          <t>m4.0_z0.00030_irv00_STANDARD_TDU19</t>
        </is>
      </c>
      <c r="C16" t="n">
        <v>-0.4057045614269672</v>
      </c>
      <c r="D16" t="n">
        <v>0.539898436970887</v>
      </c>
      <c r="E16" t="n">
        <v>-0.1745205820891105</v>
      </c>
      <c r="F16" t="n">
        <v>1.000000005118018</v>
      </c>
      <c r="G16" t="n">
        <v>-0.09461470106053582</v>
      </c>
      <c r="I16" t="n">
        <v>-0.4057065738604644</v>
      </c>
      <c r="J16" t="n">
        <v>0.539899350011714</v>
      </c>
      <c r="K16" t="n">
        <v>-0.1745207546705811</v>
      </c>
      <c r="L16" t="n">
        <v>1.000000004738863</v>
      </c>
      <c r="M16" t="n">
        <v>-0.09461433970086967</v>
      </c>
      <c r="O16" t="n">
        <v>-0.4191363102439604</v>
      </c>
      <c r="P16" t="n">
        <v>0.5462261860920259</v>
      </c>
      <c r="Q16" t="n">
        <v>-0.1759476897426449</v>
      </c>
      <c r="R16" t="n">
        <v>1.000000004707975</v>
      </c>
      <c r="S16" t="n">
        <v>-0.09172646780887057</v>
      </c>
      <c r="U16" t="n">
        <v>-0.4050784125048693</v>
      </c>
      <c r="V16" t="n">
        <v>0.5398769313097194</v>
      </c>
      <c r="W16" t="n">
        <v>-0.1747206867408204</v>
      </c>
      <c r="X16" t="n">
        <v>1</v>
      </c>
      <c r="Y16" t="n">
        <v>-0.09424150057243791</v>
      </c>
      <c r="AA16" t="n">
        <v>-0.3966660115917175</v>
      </c>
      <c r="AB16" t="n">
        <v>0.5254843023516642</v>
      </c>
      <c r="AC16" t="n">
        <v>-0.1674214135805041</v>
      </c>
      <c r="AD16" t="n">
        <v>1.000000005242363</v>
      </c>
      <c r="AE16" t="n">
        <v>-0.09486133447866862</v>
      </c>
      <c r="AG16" t="n">
        <v>-0.3966678761157038</v>
      </c>
      <c r="AH16" t="n">
        <v>0.5254851432589964</v>
      </c>
      <c r="AI16" t="n">
        <v>-0.1674215698381951</v>
      </c>
      <c r="AJ16" t="n">
        <v>1.000000004862494</v>
      </c>
      <c r="AK16" t="n">
        <v>-0.09486099404177829</v>
      </c>
      <c r="AM16" t="n">
        <v>-0.4111119634031208</v>
      </c>
      <c r="AN16" t="n">
        <v>0.5322380533250448</v>
      </c>
      <c r="AO16" t="n">
        <v>-0.1689224100022189</v>
      </c>
      <c r="AP16" t="n">
        <v>1.000000004824031</v>
      </c>
      <c r="AQ16" t="n">
        <v>-0.09172084490543908</v>
      </c>
      <c r="AS16" t="n">
        <v>-0.3960718753973054</v>
      </c>
      <c r="AT16" t="n">
        <v>0.5254616103857438</v>
      </c>
      <c r="AU16" t="n">
        <v>-0.1676096644601283</v>
      </c>
      <c r="AV16" t="n">
        <v>1</v>
      </c>
      <c r="AW16" t="n">
        <v>-0.09450814427464141</v>
      </c>
    </row>
    <row r="17">
      <c r="A17" t="inlineStr">
        <is>
          <t>m3.0_z0.00600_irv00_STANDARD_TDU9</t>
        </is>
      </c>
      <c r="C17" t="n">
        <v>-0.4113556311191591</v>
      </c>
      <c r="D17" t="n">
        <v>0.6942482889660262</v>
      </c>
      <c r="E17" t="n">
        <v>-0.1779772302923366</v>
      </c>
      <c r="F17" t="n">
        <v>1.000000038917648</v>
      </c>
      <c r="G17" t="n">
        <v>-0.1207955176907305</v>
      </c>
      <c r="I17" t="n">
        <v>-0.4113585157295494</v>
      </c>
      <c r="J17" t="n">
        <v>0.6942499810841681</v>
      </c>
      <c r="K17" t="n">
        <v>-0.1779774980623805</v>
      </c>
      <c r="L17" t="n">
        <v>1.000000034100821</v>
      </c>
      <c r="M17" t="n">
        <v>-0.1207948438512585</v>
      </c>
      <c r="O17" t="n">
        <v>-0.4245258466366055</v>
      </c>
      <c r="P17" t="n">
        <v>0.7024547316688332</v>
      </c>
      <c r="Q17" t="n">
        <v>-0.1795721567514686</v>
      </c>
      <c r="R17" t="n">
        <v>1.000000033736503</v>
      </c>
      <c r="S17" t="n">
        <v>-0.1170583748554451</v>
      </c>
      <c r="U17" t="n">
        <v>-0.4104562085663884</v>
      </c>
      <c r="V17" t="n">
        <v>0.6942553653568423</v>
      </c>
      <c r="W17" t="n">
        <v>-0.1782659593605476</v>
      </c>
      <c r="X17" t="n">
        <v>1</v>
      </c>
      <c r="Y17" t="n">
        <v>-0.120264859997245</v>
      </c>
      <c r="AA17" t="n">
        <v>-0.401408380281687</v>
      </c>
      <c r="AB17" t="n">
        <v>0.6766299425819966</v>
      </c>
      <c r="AC17" t="n">
        <v>-0.1716630203352221</v>
      </c>
      <c r="AD17" t="n">
        <v>1.000000039197424</v>
      </c>
      <c r="AE17" t="n">
        <v>-0.1198265200563764</v>
      </c>
      <c r="AG17" t="n">
        <v>-0.4014110831191143</v>
      </c>
      <c r="AH17" t="n">
        <v>0.6766315240410997</v>
      </c>
      <c r="AI17" t="n">
        <v>-0.1716632675931927</v>
      </c>
      <c r="AJ17" t="n">
        <v>1.000000034424767</v>
      </c>
      <c r="AK17" t="n">
        <v>-0.1198258816469028</v>
      </c>
      <c r="AM17" t="n">
        <v>-0.4155366117862425</v>
      </c>
      <c r="AN17" t="n">
        <v>0.6853980374360237</v>
      </c>
      <c r="AO17" t="n">
        <v>-0.173350153522149</v>
      </c>
      <c r="AP17" t="n">
        <v>1.000000034019052</v>
      </c>
      <c r="AQ17" t="n">
        <v>-0.1157897214439453</v>
      </c>
      <c r="AS17" t="n">
        <v>-0.4005430501362017</v>
      </c>
      <c r="AT17" t="n">
        <v>0.6766325654226121</v>
      </c>
      <c r="AU17" t="n">
        <v>-0.1719385491581054</v>
      </c>
      <c r="AV17" t="n">
        <v>1</v>
      </c>
      <c r="AW17" t="n">
        <v>-0.1193171700902372</v>
      </c>
    </row>
    <row r="18">
      <c r="A18" t="inlineStr">
        <is>
          <t>m4.0_z0.00100_irv00_STANDARD_TDU15</t>
        </is>
      </c>
      <c r="C18" t="n">
        <v>-0.4067857124379071</v>
      </c>
      <c r="D18" t="n">
        <v>0.5640680915086627</v>
      </c>
      <c r="E18" t="n">
        <v>-0.1762655219073039</v>
      </c>
      <c r="F18" t="n">
        <v>1.000000016035951</v>
      </c>
      <c r="G18" t="n">
        <v>-0.1023942799593947</v>
      </c>
      <c r="I18" t="n">
        <v>-0.4067878608801629</v>
      </c>
      <c r="J18" t="n">
        <v>0.5640691100350989</v>
      </c>
      <c r="K18" t="n">
        <v>-0.1762657094658619</v>
      </c>
      <c r="L18" t="n">
        <v>1.00000001484149</v>
      </c>
      <c r="M18" t="n">
        <v>-0.1023938632639453</v>
      </c>
      <c r="O18" t="n">
        <v>-0.4201706983971014</v>
      </c>
      <c r="P18" t="n">
        <v>0.5706871063088556</v>
      </c>
      <c r="Q18" t="n">
        <v>-0.1777303772048244</v>
      </c>
      <c r="R18" t="n">
        <v>1.000000014699276</v>
      </c>
      <c r="S18" t="n">
        <v>-0.09928296181349065</v>
      </c>
      <c r="U18" t="n">
        <v>-0.4061173840510326</v>
      </c>
      <c r="V18" t="n">
        <v>0.5640495447879501</v>
      </c>
      <c r="W18" t="n">
        <v>-0.1764794850132465</v>
      </c>
      <c r="X18" t="n">
        <v>1</v>
      </c>
      <c r="Y18" t="n">
        <v>-0.1019972018690504</v>
      </c>
      <c r="AA18" t="n">
        <v>-0.3982334286511957</v>
      </c>
      <c r="AB18" t="n">
        <v>0.5487684042981833</v>
      </c>
      <c r="AC18" t="n">
        <v>-0.168805301421493</v>
      </c>
      <c r="AD18" t="n">
        <v>1.000000016211366</v>
      </c>
      <c r="AE18" t="n">
        <v>-0.1025415870203883</v>
      </c>
      <c r="AG18" t="n">
        <v>-0.3982354217151204</v>
      </c>
      <c r="AH18" t="n">
        <v>0.5487693417521756</v>
      </c>
      <c r="AI18" t="n">
        <v>-0.1688054709252519</v>
      </c>
      <c r="AJ18" t="n">
        <v>1.000000015035998</v>
      </c>
      <c r="AK18" t="n">
        <v>-0.1025411948679263</v>
      </c>
      <c r="AM18" t="n">
        <v>-0.4126513670794099</v>
      </c>
      <c r="AN18" t="n">
        <v>0.5558293889892012</v>
      </c>
      <c r="AO18" t="n">
        <v>-0.1703438121458585</v>
      </c>
      <c r="AP18" t="n">
        <v>1.000000014877318</v>
      </c>
      <c r="AQ18" t="n">
        <v>-0.09916127797800955</v>
      </c>
      <c r="AS18" t="n">
        <v>-0.3975994535121435</v>
      </c>
      <c r="AT18" t="n">
        <v>0.5487482044165939</v>
      </c>
      <c r="AU18" t="n">
        <v>-0.1690064980502578</v>
      </c>
      <c r="AV18" t="n">
        <v>1</v>
      </c>
      <c r="AW18" t="n">
        <v>-0.1021658414120826</v>
      </c>
    </row>
    <row r="19">
      <c r="A19" t="inlineStr">
        <is>
          <t>m4.0_z0.02000_irv00_STANDARD_TDU8</t>
        </is>
      </c>
      <c r="C19" t="n">
        <v>-0.3807274041267572</v>
      </c>
      <c r="D19" t="n">
        <v>0.9479475738705112</v>
      </c>
      <c r="E19" t="n">
        <v>-0.1830112321787869</v>
      </c>
      <c r="F19" t="n">
        <v>1.000000002773227</v>
      </c>
      <c r="G19" t="n">
        <v>-0.2033071502005601</v>
      </c>
      <c r="I19" t="n">
        <v>-0.3807297781753137</v>
      </c>
      <c r="J19" t="n">
        <v>0.9479496354083237</v>
      </c>
      <c r="K19" t="n">
        <v>-0.1830114707446333</v>
      </c>
      <c r="L19" t="n">
        <v>1.000000002666456</v>
      </c>
      <c r="M19" t="n">
        <v>-0.2033062152933554</v>
      </c>
      <c r="O19" t="n">
        <v>-0.392661880660625</v>
      </c>
      <c r="P19" t="n">
        <v>0.9592760335758214</v>
      </c>
      <c r="Q19" t="n">
        <v>-0.1846720657652556</v>
      </c>
      <c r="R19" t="n">
        <v>1.000000002770942</v>
      </c>
      <c r="S19" t="n">
        <v>-0.1976714901641132</v>
      </c>
      <c r="U19" t="n">
        <v>-0.3799229415055678</v>
      </c>
      <c r="V19" t="n">
        <v>0.9480093198284141</v>
      </c>
      <c r="W19" t="n">
        <v>-0.1832683899309843</v>
      </c>
      <c r="X19" t="n">
        <v>1</v>
      </c>
      <c r="Y19" t="n">
        <v>-0.2028540485737515</v>
      </c>
      <c r="AA19" t="n">
        <v>-0.3855894715454333</v>
      </c>
      <c r="AB19" t="n">
        <v>0.9118907031635537</v>
      </c>
      <c r="AC19" t="n">
        <v>-0.1669957158811908</v>
      </c>
      <c r="AD19" t="n">
        <v>1.00000000353706</v>
      </c>
      <c r="AE19" t="n">
        <v>-0.2029604947584307</v>
      </c>
      <c r="AG19" t="n">
        <v>-0.3855916659362776</v>
      </c>
      <c r="AH19" t="n">
        <v>0.9118925010742427</v>
      </c>
      <c r="AI19" t="n">
        <v>-0.1669959127524966</v>
      </c>
      <c r="AJ19" t="n">
        <v>1.000000003414745</v>
      </c>
      <c r="AK19" t="n">
        <v>-0.2029596538166991</v>
      </c>
      <c r="AM19" t="n">
        <v>-0.3990178238771673</v>
      </c>
      <c r="AN19" t="n">
        <v>0.923827782876354</v>
      </c>
      <c r="AO19" t="n">
        <v>-0.1686695383964396</v>
      </c>
      <c r="AP19" t="n">
        <v>1.000000003508116</v>
      </c>
      <c r="AQ19" t="n">
        <v>-0.1968582279486225</v>
      </c>
      <c r="AS19" t="n">
        <v>-0.3848605292791932</v>
      </c>
      <c r="AT19" t="n">
        <v>0.9119395768173095</v>
      </c>
      <c r="AU19" t="n">
        <v>-0.1672258864930557</v>
      </c>
      <c r="AV19" t="n">
        <v>1</v>
      </c>
      <c r="AW19" t="n">
        <v>-0.2025493079162768</v>
      </c>
    </row>
    <row r="20">
      <c r="A20" t="inlineStr">
        <is>
          <t>m3.0_z0.00030_irv00_STANDARD_TDU13</t>
        </is>
      </c>
      <c r="C20" t="n">
        <v>-0.3968463519310461</v>
      </c>
      <c r="D20" t="n">
        <v>0.6018325970114091</v>
      </c>
      <c r="E20" t="n">
        <v>-0.1746527765578154</v>
      </c>
      <c r="F20" t="n">
        <v>1.000000016395663</v>
      </c>
      <c r="G20" t="n">
        <v>-0.1098137445743053</v>
      </c>
      <c r="I20" t="n">
        <v>-0.3968482095175059</v>
      </c>
      <c r="J20" t="n">
        <v>0.6018335573930014</v>
      </c>
      <c r="K20" t="n">
        <v>-0.1746529377973374</v>
      </c>
      <c r="L20" t="n">
        <v>1.000000015048976</v>
      </c>
      <c r="M20" t="n">
        <v>-0.1098133590021203</v>
      </c>
      <c r="O20" t="n">
        <v>-0.4100443260256805</v>
      </c>
      <c r="P20" t="n">
        <v>0.60891443310922</v>
      </c>
      <c r="Q20" t="n">
        <v>-0.1760524176697811</v>
      </c>
      <c r="R20" t="n">
        <v>1.000000014893593</v>
      </c>
      <c r="S20" t="n">
        <v>-0.106636029533069</v>
      </c>
      <c r="U20" t="n">
        <v>-0.3962547059721802</v>
      </c>
      <c r="V20" t="n">
        <v>0.6018223194298306</v>
      </c>
      <c r="W20" t="n">
        <v>-0.1748414062150968</v>
      </c>
      <c r="X20" t="n">
        <v>1</v>
      </c>
      <c r="Y20" t="n">
        <v>-0.109464361813717</v>
      </c>
      <c r="AA20" t="n">
        <v>-0.3869982973281338</v>
      </c>
      <c r="AB20" t="n">
        <v>0.5865079910050142</v>
      </c>
      <c r="AC20" t="n">
        <v>-0.1684156238490608</v>
      </c>
      <c r="AD20" t="n">
        <v>1.000000016555536</v>
      </c>
      <c r="AE20" t="n">
        <v>-0.1092583039841166</v>
      </c>
      <c r="AG20" t="n">
        <v>-0.3870000205329646</v>
      </c>
      <c r="AH20" t="n">
        <v>0.5865088802898066</v>
      </c>
      <c r="AI20" t="n">
        <v>-0.1684157712135773</v>
      </c>
      <c r="AJ20" t="n">
        <v>1.000000015231955</v>
      </c>
      <c r="AK20" t="n">
        <v>-0.1092579410991381</v>
      </c>
      <c r="AM20" t="n">
        <v>-0.4011485435069256</v>
      </c>
      <c r="AN20" t="n">
        <v>0.5940765220901469</v>
      </c>
      <c r="AO20" t="n">
        <v>-0.1698945405513493</v>
      </c>
      <c r="AP20" t="n">
        <v>1.000000015058282</v>
      </c>
      <c r="AQ20" t="n">
        <v>-0.1058165100888488</v>
      </c>
      <c r="AS20" t="n">
        <v>-0.3864344410212052</v>
      </c>
      <c r="AT20" t="n">
        <v>0.5864958709488922</v>
      </c>
      <c r="AU20" t="n">
        <v>-0.1685939494990984</v>
      </c>
      <c r="AV20" t="n">
        <v>1</v>
      </c>
      <c r="AW20" t="n">
        <v>-0.1089261594755141</v>
      </c>
    </row>
    <row r="21">
      <c r="A21" t="inlineStr">
        <is>
          <t>m4.0_z0.00600_irv00_STANDARD_TDU9</t>
        </is>
      </c>
      <c r="C21" t="n">
        <v>-0.3894922919434052</v>
      </c>
      <c r="D21" t="n">
        <v>0.7285510021026731</v>
      </c>
      <c r="E21" t="n">
        <v>-0.172976942159897</v>
      </c>
      <c r="F21" t="n">
        <v>1.000000015021207</v>
      </c>
      <c r="G21" t="n">
        <v>-0.1480386558305735</v>
      </c>
      <c r="I21" t="n">
        <v>-0.3894943269079078</v>
      </c>
      <c r="J21" t="n">
        <v>0.7285523104371093</v>
      </c>
      <c r="K21" t="n">
        <v>-0.172977124745194</v>
      </c>
      <c r="L21" t="n">
        <v>1.000000013881008</v>
      </c>
      <c r="M21" t="n">
        <v>-0.1480380837994575</v>
      </c>
      <c r="O21" t="n">
        <v>-0.402258734092768</v>
      </c>
      <c r="P21" t="n">
        <v>0.7371719724317478</v>
      </c>
      <c r="Q21" t="n">
        <v>-0.1744163447646781</v>
      </c>
      <c r="R21" t="n">
        <v>1.000000013742617</v>
      </c>
      <c r="S21" t="n">
        <v>-0.1439142803428847</v>
      </c>
      <c r="U21" t="n">
        <v>-0.3888268485056264</v>
      </c>
      <c r="V21" t="n">
        <v>0.7285624315912906</v>
      </c>
      <c r="W21" t="n">
        <v>-0.173188365380281</v>
      </c>
      <c r="X21" t="n">
        <v>1</v>
      </c>
      <c r="Y21" t="n">
        <v>-0.1476532200883331</v>
      </c>
      <c r="AA21" t="n">
        <v>-0.3816016458479954</v>
      </c>
      <c r="AB21" t="n">
        <v>0.709049776930204</v>
      </c>
      <c r="AC21" t="n">
        <v>-0.1657340618288483</v>
      </c>
      <c r="AD21" t="n">
        <v>1.00000001518552</v>
      </c>
      <c r="AE21" t="n">
        <v>-0.1467617751005346</v>
      </c>
      <c r="AG21" t="n">
        <v>-0.3816035367230922</v>
      </c>
      <c r="AH21" t="n">
        <v>0.7090509824096893</v>
      </c>
      <c r="AI21" t="n">
        <v>-0.1657342270578611</v>
      </c>
      <c r="AJ21" t="n">
        <v>1.00000001406721</v>
      </c>
      <c r="AK21" t="n">
        <v>-0.1467612401032267</v>
      </c>
      <c r="AM21" t="n">
        <v>-0.3953656954680634</v>
      </c>
      <c r="AN21" t="n">
        <v>0.718249210629158</v>
      </c>
      <c r="AO21" t="n">
        <v>-0.1672466085127663</v>
      </c>
      <c r="AP21" t="n">
        <v>1.00000001391523</v>
      </c>
      <c r="AQ21" t="n">
        <v>-0.1423052230471817</v>
      </c>
      <c r="AS21" t="n">
        <v>-0.3809700329519572</v>
      </c>
      <c r="AT21" t="n">
        <v>0.7090572540172375</v>
      </c>
      <c r="AU21" t="n">
        <v>-0.1659330603747555</v>
      </c>
      <c r="AV21" t="n">
        <v>1</v>
      </c>
      <c r="AW21" t="n">
        <v>-0.1463965221073928</v>
      </c>
    </row>
    <row r="22">
      <c r="A22" t="inlineStr">
        <is>
          <t>m3.0_z0.02000_irv00_STANDARD_TDU14</t>
        </is>
      </c>
      <c r="C22" t="n">
        <v>-0.3525089252354174</v>
      </c>
      <c r="D22" t="n">
        <v>1.000000006563528</v>
      </c>
      <c r="E22" t="n">
        <v>-0.1497375969417014</v>
      </c>
      <c r="F22" t="n">
        <v>0.9385839253894801</v>
      </c>
      <c r="G22" t="n">
        <v>-0.1879020454131908</v>
      </c>
      <c r="I22" t="n">
        <v>-0.3525106937829934</v>
      </c>
      <c r="J22" t="n">
        <v>1.000000005617402</v>
      </c>
      <c r="K22" t="n">
        <v>-0.1497374515457983</v>
      </c>
      <c r="L22" t="n">
        <v>0.9385813030020388</v>
      </c>
      <c r="M22" t="n">
        <v>-0.1879003815674752</v>
      </c>
      <c r="O22" t="n">
        <v>-0.3588569849060929</v>
      </c>
      <c r="P22" t="n">
        <v>1.00000000559271</v>
      </c>
      <c r="Q22" t="n">
        <v>-0.1494678794384886</v>
      </c>
      <c r="R22" t="n">
        <v>0.9274295350977196</v>
      </c>
      <c r="S22" t="n">
        <v>-0.1803176380246987</v>
      </c>
      <c r="U22" t="n">
        <v>-0.3514382206919209</v>
      </c>
      <c r="V22" t="n">
        <v>1</v>
      </c>
      <c r="W22" t="n">
        <v>-0.150043464175442</v>
      </c>
      <c r="X22" t="n">
        <v>0.9384790618534948</v>
      </c>
      <c r="Y22" t="n">
        <v>-0.1873003368738948</v>
      </c>
      <c r="AA22" t="n">
        <v>-0.3631614817023454</v>
      </c>
      <c r="AB22" t="n">
        <v>1.000000006901036</v>
      </c>
      <c r="AC22" t="n">
        <v>-0.144151310458307</v>
      </c>
      <c r="AD22" t="n">
        <v>0.9692637295977136</v>
      </c>
      <c r="AE22" t="n">
        <v>-0.1923196598208055</v>
      </c>
      <c r="AG22" t="n">
        <v>-0.3631632674332477</v>
      </c>
      <c r="AH22" t="n">
        <v>1.000000005930892</v>
      </c>
      <c r="AI22" t="n">
        <v>-0.1441511746822976</v>
      </c>
      <c r="AJ22" t="n">
        <v>0.9692610967318861</v>
      </c>
      <c r="AK22" t="n">
        <v>-0.1923180088904877</v>
      </c>
      <c r="AM22" t="n">
        <v>-0.3704463191863144</v>
      </c>
      <c r="AN22" t="n">
        <v>1.000000005892716</v>
      </c>
      <c r="AO22" t="n">
        <v>-0.1438820127415664</v>
      </c>
      <c r="AP22" t="n">
        <v>0.9566595063263402</v>
      </c>
      <c r="AQ22" t="n">
        <v>-0.1838657787422824</v>
      </c>
      <c r="AS22" t="n">
        <v>-0.3621216213199563</v>
      </c>
      <c r="AT22" t="n">
        <v>1</v>
      </c>
      <c r="AU22" t="n">
        <v>-0.1444479300349447</v>
      </c>
      <c r="AV22" t="n">
        <v>0.9691671658440423</v>
      </c>
      <c r="AW22" t="n">
        <v>-0.1917349324645377</v>
      </c>
    </row>
    <row r="23">
      <c r="A23" t="inlineStr">
        <is>
          <t>m3.0_z0.00100_irv00_STANDARD_TDU11</t>
        </is>
      </c>
      <c r="C23" t="n">
        <v>-0.3940471690688785</v>
      </c>
      <c r="D23" t="n">
        <v>0.5874364569868895</v>
      </c>
      <c r="E23" t="n">
        <v>-0.1748620543695623</v>
      </c>
      <c r="F23" t="n">
        <v>1.000000042805649</v>
      </c>
      <c r="G23" t="n">
        <v>-0.1019441755767403</v>
      </c>
      <c r="I23" t="n">
        <v>-0.3940489651249006</v>
      </c>
      <c r="J23" t="n">
        <v>0.5874373680549727</v>
      </c>
      <c r="K23" t="n">
        <v>-0.1748622105553232</v>
      </c>
      <c r="L23" t="n">
        <v>1.000000039416829</v>
      </c>
      <c r="M23" t="n">
        <v>-0.1019438249707558</v>
      </c>
      <c r="O23" t="n">
        <v>-0.4071693577812077</v>
      </c>
      <c r="P23" t="n">
        <v>0.5943443003400394</v>
      </c>
      <c r="Q23" t="n">
        <v>-0.1762546798716041</v>
      </c>
      <c r="R23" t="n">
        <v>1.000000038988524</v>
      </c>
      <c r="S23" t="n">
        <v>-0.09895805229457871</v>
      </c>
      <c r="U23" t="n">
        <v>-0.3934707602037884</v>
      </c>
      <c r="V23" t="n">
        <v>0.5874241737663874</v>
      </c>
      <c r="W23" t="n">
        <v>-0.1750457076860257</v>
      </c>
      <c r="X23" t="n">
        <v>1</v>
      </c>
      <c r="Y23" t="n">
        <v>-0.1016028587202835</v>
      </c>
      <c r="AA23" t="n">
        <v>-0.3843801516234535</v>
      </c>
      <c r="AB23" t="n">
        <v>0.5724305286225473</v>
      </c>
      <c r="AC23" t="n">
        <v>-0.168573054386556</v>
      </c>
      <c r="AD23" t="n">
        <v>1.000000043103189</v>
      </c>
      <c r="AE23" t="n">
        <v>-0.1016390788288746</v>
      </c>
      <c r="AG23" t="n">
        <v>-0.3843818164147415</v>
      </c>
      <c r="AH23" t="n">
        <v>0.5724313712220421</v>
      </c>
      <c r="AI23" t="n">
        <v>-0.1685731969197507</v>
      </c>
      <c r="AJ23" t="n">
        <v>1.00000003978675</v>
      </c>
      <c r="AK23" t="n">
        <v>-0.1016387487178705</v>
      </c>
      <c r="AM23" t="n">
        <v>-0.3984540946269706</v>
      </c>
      <c r="AN23" t="n">
        <v>0.5798126446454271</v>
      </c>
      <c r="AO23" t="n">
        <v>-0.1700441062457337</v>
      </c>
      <c r="AP23" t="n">
        <v>1.000000039312232</v>
      </c>
      <c r="AQ23" t="n">
        <v>-0.09840087092379489</v>
      </c>
      <c r="AS23" t="n">
        <v>-0.3838314539784029</v>
      </c>
      <c r="AT23" t="n">
        <v>0.572416627314556</v>
      </c>
      <c r="AU23" t="n">
        <v>-0.1687464754487952</v>
      </c>
      <c r="AV23" t="n">
        <v>1</v>
      </c>
      <c r="AW23" t="n">
        <v>-0.1013149982965806</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144Sm</t>
        </is>
      </c>
      <c r="J26" t="inlineStr">
        <is>
          <t>148Sm</t>
        </is>
      </c>
      <c r="K26" t="inlineStr">
        <is>
          <t>149Sm</t>
        </is>
      </c>
      <c r="L26" t="inlineStr">
        <is>
          <t>150Sm</t>
        </is>
      </c>
      <c r="M26" t="inlineStr">
        <is>
          <t>154Sm</t>
        </is>
      </c>
      <c r="O26" t="inlineStr">
        <is>
          <t>144Sm</t>
        </is>
      </c>
      <c r="P26" t="inlineStr">
        <is>
          <t>148Sm</t>
        </is>
      </c>
      <c r="Q26" t="inlineStr">
        <is>
          <t>149Sm</t>
        </is>
      </c>
      <c r="R26" t="inlineStr">
        <is>
          <t>150Sm</t>
        </is>
      </c>
      <c r="S26" t="inlineStr">
        <is>
          <t>154Sm</t>
        </is>
      </c>
      <c r="U26" t="inlineStr">
        <is>
          <t>144Sm</t>
        </is>
      </c>
      <c r="V26" t="inlineStr">
        <is>
          <t>148Sm</t>
        </is>
      </c>
      <c r="W26" t="inlineStr">
        <is>
          <t>149Sm</t>
        </is>
      </c>
      <c r="X26" t="inlineStr">
        <is>
          <t>150Sm</t>
        </is>
      </c>
      <c r="Y26" t="inlineStr">
        <is>
          <t>154Sm</t>
        </is>
      </c>
      <c r="AA26" t="inlineStr">
        <is>
          <t>144Sm</t>
        </is>
      </c>
      <c r="AB26" t="inlineStr">
        <is>
          <t>148Sm</t>
        </is>
      </c>
      <c r="AC26" t="inlineStr">
        <is>
          <t>149Sm</t>
        </is>
      </c>
      <c r="AD26" t="inlineStr">
        <is>
          <t>150Sm</t>
        </is>
      </c>
      <c r="AE26" t="inlineStr">
        <is>
          <t>154Sm</t>
        </is>
      </c>
      <c r="AG26" t="inlineStr">
        <is>
          <t>144Sm</t>
        </is>
      </c>
      <c r="AH26" t="inlineStr">
        <is>
          <t>148Sm</t>
        </is>
      </c>
      <c r="AI26" t="inlineStr">
        <is>
          <t>149Sm</t>
        </is>
      </c>
      <c r="AJ26" t="inlineStr">
        <is>
          <t>150Sm</t>
        </is>
      </c>
      <c r="AK26" t="inlineStr">
        <is>
          <t>154Sm</t>
        </is>
      </c>
      <c r="AM26" t="inlineStr">
        <is>
          <t>144Sm</t>
        </is>
      </c>
      <c r="AN26" t="inlineStr">
        <is>
          <t>148Sm</t>
        </is>
      </c>
      <c r="AO26" t="inlineStr">
        <is>
          <t>149Sm</t>
        </is>
      </c>
      <c r="AP26" t="inlineStr">
        <is>
          <t>150Sm</t>
        </is>
      </c>
      <c r="AQ26" t="inlineStr">
        <is>
          <t>154Sm</t>
        </is>
      </c>
      <c r="AS26" t="inlineStr">
        <is>
          <t>144Sm</t>
        </is>
      </c>
      <c r="AT26" t="inlineStr">
        <is>
          <t>148Sm</t>
        </is>
      </c>
      <c r="AU26" t="inlineStr">
        <is>
          <t>149Sm</t>
        </is>
      </c>
      <c r="AV26" t="inlineStr">
        <is>
          <t>150Sm</t>
        </is>
      </c>
      <c r="AW26" t="inlineStr">
        <is>
          <t>154Sm</t>
        </is>
      </c>
    </row>
    <row r="27">
      <c r="A27" t="inlineStr">
        <is>
          <t>m3.0_z0.00800_irv00_STANDARD_TDU10</t>
        </is>
      </c>
      <c r="I27" t="n">
        <v>1.000009163121339</v>
      </c>
      <c r="J27" t="n">
        <v>1.000003242016309</v>
      </c>
      <c r="K27" t="n">
        <v>1.000002105301118</v>
      </c>
      <c r="L27" t="n">
        <v>0.9999999955620386</v>
      </c>
      <c r="M27" t="n">
        <v>0.9999925091506953</v>
      </c>
      <c r="O27" t="n">
        <v>1.031064603154388</v>
      </c>
      <c r="P27" t="n">
        <v>1.011905693643583</v>
      </c>
      <c r="Q27" t="n">
        <v>1.009767030504658</v>
      </c>
      <c r="R27" t="n">
        <v>0.9999999953121678</v>
      </c>
      <c r="S27" t="n">
        <v>0.9684186210369459</v>
      </c>
      <c r="U27" t="n">
        <v>0.9972820558932036</v>
      </c>
      <c r="V27" t="n">
        <v>1.000055620482087</v>
      </c>
      <c r="W27" t="n">
        <v>1.002079787919701</v>
      </c>
      <c r="X27" t="n">
        <v>0.999999971476261</v>
      </c>
      <c r="Y27" t="n">
        <v>0.9951768681228816</v>
      </c>
      <c r="AA27" t="n">
        <v>0.9763779327555762</v>
      </c>
      <c r="AB27" t="n">
        <v>0.9744083250746356</v>
      </c>
      <c r="AC27" t="n">
        <v>0.9640235368602971</v>
      </c>
      <c r="AD27" t="n">
        <v>1.000000000224265</v>
      </c>
      <c r="AE27" t="n">
        <v>0.9885789916449694</v>
      </c>
      <c r="AG27" t="n">
        <v>0.9763865535277921</v>
      </c>
      <c r="AH27" t="n">
        <v>0.9744113645202993</v>
      </c>
      <c r="AI27" t="n">
        <v>0.9640254876072002</v>
      </c>
      <c r="AJ27" t="n">
        <v>0.9999999958080649</v>
      </c>
      <c r="AK27" t="n">
        <v>0.9885718892241465</v>
      </c>
      <c r="AM27" t="n">
        <v>1.009721512096763</v>
      </c>
      <c r="AN27" t="n">
        <v>0.9871217722125509</v>
      </c>
      <c r="AO27" t="n">
        <v>0.9743560036427875</v>
      </c>
      <c r="AP27" t="n">
        <v>0.9999999955310271</v>
      </c>
      <c r="AQ27" t="n">
        <v>0.9545462892694822</v>
      </c>
      <c r="AS27" t="n">
        <v>0.9737535456586693</v>
      </c>
      <c r="AT27" t="n">
        <v>0.9744538286131053</v>
      </c>
      <c r="AU27" t="n">
        <v>0.9660146797116167</v>
      </c>
      <c r="AV27" t="n">
        <v>0.999999971476261</v>
      </c>
      <c r="AW27" t="n">
        <v>0.9839318415071739</v>
      </c>
    </row>
    <row r="28">
      <c r="A28" t="inlineStr">
        <is>
          <t>m3.0_z0.01400_irv00_STANDARD_TDU13</t>
        </is>
      </c>
      <c r="I28" t="n">
        <v>1.000009225228248</v>
      </c>
      <c r="J28" t="n">
        <v>1.000003292957875</v>
      </c>
      <c r="K28" t="n">
        <v>1.000002157717252</v>
      </c>
      <c r="L28" t="n">
        <v>0.9999999987688586</v>
      </c>
      <c r="M28" t="n">
        <v>0.9999927074543339</v>
      </c>
      <c r="O28" t="n">
        <v>1.030613510772384</v>
      </c>
      <c r="P28" t="n">
        <v>1.012000419521117</v>
      </c>
      <c r="Q28" t="n">
        <v>1.010051484397291</v>
      </c>
      <c r="R28" t="n">
        <v>0.999999998696999</v>
      </c>
      <c r="S28" t="n">
        <v>0.9703983550496532</v>
      </c>
      <c r="U28" t="n">
        <v>0.9971081273797895</v>
      </c>
      <c r="V28" t="n">
        <v>1.000103668053083</v>
      </c>
      <c r="W28" t="n">
        <v>1.002185826541378</v>
      </c>
      <c r="X28" t="n">
        <v>0.9999999896883588</v>
      </c>
      <c r="Y28" t="n">
        <v>0.9963327793324359</v>
      </c>
      <c r="AA28" t="n">
        <v>0.9831311824583681</v>
      </c>
      <c r="AB28" t="n">
        <v>0.9722692143440893</v>
      </c>
      <c r="AC28" t="n">
        <v>0.9536532236753902</v>
      </c>
      <c r="AD28" t="n">
        <v>1.000000000173195</v>
      </c>
      <c r="AE28" t="n">
        <v>0.9874191928205108</v>
      </c>
      <c r="AG28" t="n">
        <v>0.9831398749089548</v>
      </c>
      <c r="AH28" t="n">
        <v>0.9722722744475762</v>
      </c>
      <c r="AI28" t="n">
        <v>0.9536551900171805</v>
      </c>
      <c r="AJ28" t="n">
        <v>0.9999999989422936</v>
      </c>
      <c r="AK28" t="n">
        <v>0.9874123299104229</v>
      </c>
      <c r="AM28" t="n">
        <v>1.016292169595514</v>
      </c>
      <c r="AN28" t="n">
        <v>0.9850530559460526</v>
      </c>
      <c r="AO28" t="n">
        <v>0.9641963668792752</v>
      </c>
      <c r="AP28" t="n">
        <v>0.9999999988543256</v>
      </c>
      <c r="AQ28" t="n">
        <v>0.9555477332286579</v>
      </c>
      <c r="AS28" t="n">
        <v>0.9803595940779157</v>
      </c>
      <c r="AT28" t="n">
        <v>0.9723596164153158</v>
      </c>
      <c r="AU28" t="n">
        <v>0.9557294584559335</v>
      </c>
      <c r="AV28" t="n">
        <v>0.9999999896883588</v>
      </c>
      <c r="AW28" t="n">
        <v>0.983907541128117</v>
      </c>
    </row>
    <row r="29">
      <c r="A29" t="inlineStr">
        <is>
          <t>m4.0_z0.00800_irv00_STANDARD_TDU9</t>
        </is>
      </c>
      <c r="I29" t="n">
        <v>1.000006534714874</v>
      </c>
      <c r="J29" t="n">
        <v>1.000002269164035</v>
      </c>
      <c r="K29" t="n">
        <v>1.000001378386835</v>
      </c>
      <c r="L29" t="n">
        <v>0.9999999991084003</v>
      </c>
      <c r="M29" t="n">
        <v>0.999995036924905</v>
      </c>
      <c r="O29" t="n">
        <v>1.032075161794793</v>
      </c>
      <c r="P29" t="n">
        <v>1.011856850822695</v>
      </c>
      <c r="Q29" t="n">
        <v>1.008846223346855</v>
      </c>
      <c r="R29" t="n">
        <v>0.9999999990230863</v>
      </c>
      <c r="S29" t="n">
        <v>0.9711601108324498</v>
      </c>
      <c r="U29" t="n">
        <v>0.997938874196553</v>
      </c>
      <c r="V29" t="n">
        <v>1.000027777328535</v>
      </c>
      <c r="W29" t="n">
        <v>1.001492662390094</v>
      </c>
      <c r="X29" t="n">
        <v>0.9999999888068417</v>
      </c>
      <c r="Y29" t="n">
        <v>0.9968769319032313</v>
      </c>
      <c r="AA29" t="n">
        <v>0.9832503376444494</v>
      </c>
      <c r="AB29" t="n">
        <v>0.9717119548394182</v>
      </c>
      <c r="AC29" t="n">
        <v>0.9526239485798979</v>
      </c>
      <c r="AD29" t="n">
        <v>1.000000000190958</v>
      </c>
      <c r="AE29" t="n">
        <v>0.9927530795334947</v>
      </c>
      <c r="AG29" t="n">
        <v>0.9832564347380466</v>
      </c>
      <c r="AH29" t="n">
        <v>0.9717140421564913</v>
      </c>
      <c r="AI29" t="n">
        <v>0.9526251893088503</v>
      </c>
      <c r="AJ29" t="n">
        <v>0.9999999993031679</v>
      </c>
      <c r="AK29" t="n">
        <v>0.9927484350228316</v>
      </c>
      <c r="AM29" t="n">
        <v>1.017989926055926</v>
      </c>
      <c r="AN29" t="n">
        <v>0.9843410556933589</v>
      </c>
      <c r="AO29" t="n">
        <v>0.9618777723622522</v>
      </c>
      <c r="AP29" t="n">
        <v>0.9999999992041571</v>
      </c>
      <c r="AQ29" t="n">
        <v>0.9615865972221297</v>
      </c>
      <c r="AS29" t="n">
        <v>0.9812944947511694</v>
      </c>
      <c r="AT29" t="n">
        <v>0.9717321336628807</v>
      </c>
      <c r="AU29" t="n">
        <v>0.9540274693830302</v>
      </c>
      <c r="AV29" t="n">
        <v>0.9999999888068417</v>
      </c>
      <c r="AW29" t="n">
        <v>0.9897936242009903</v>
      </c>
    </row>
    <row r="30">
      <c r="A30" t="inlineStr">
        <is>
          <t>m4.0_z0.01400_irv00_STANDARD_TDU8</t>
        </is>
      </c>
      <c r="I30" t="n">
        <v>1.000006239000458</v>
      </c>
      <c r="J30" t="n">
        <v>1.000002171617499</v>
      </c>
      <c r="K30" t="n">
        <v>1.000001302389901</v>
      </c>
      <c r="L30" t="n">
        <v>0.9999999998219364</v>
      </c>
      <c r="M30" t="n">
        <v>0.999995383956185</v>
      </c>
      <c r="O30" t="n">
        <v>1.031576147668283</v>
      </c>
      <c r="P30" t="n">
        <v>1.011928795630157</v>
      </c>
      <c r="Q30" t="n">
        <v>1.009002211314506</v>
      </c>
      <c r="R30" t="n">
        <v>0.9999999998825253</v>
      </c>
      <c r="S30" t="n">
        <v>0.9721012438527372</v>
      </c>
      <c r="U30" t="n">
        <v>0.9979389130536317</v>
      </c>
      <c r="V30" t="n">
        <v>1.000056936818348</v>
      </c>
      <c r="W30" t="n">
        <v>1.001404659768819</v>
      </c>
      <c r="X30" t="n">
        <v>0.999999995623611</v>
      </c>
      <c r="Y30" t="n">
        <v>0.9976385621037752</v>
      </c>
      <c r="AA30" t="n">
        <v>1.006238740884413</v>
      </c>
      <c r="AB30" t="n">
        <v>0.9637434163008695</v>
      </c>
      <c r="AC30" t="n">
        <v>0.9199821284391521</v>
      </c>
      <c r="AD30" t="n">
        <v>1.000000000601741</v>
      </c>
      <c r="AE30" t="n">
        <v>0.998170890967646</v>
      </c>
      <c r="AG30" t="n">
        <v>1.006244510224296</v>
      </c>
      <c r="AH30" t="n">
        <v>0.9637453286774219</v>
      </c>
      <c r="AI30" t="n">
        <v>0.9199832206274438</v>
      </c>
      <c r="AJ30" t="n">
        <v>1.000000000407128</v>
      </c>
      <c r="AK30" t="n">
        <v>0.9981667061328238</v>
      </c>
      <c r="AM30" t="n">
        <v>1.041465058918306</v>
      </c>
      <c r="AN30" t="n">
        <v>0.9763383126907729</v>
      </c>
      <c r="AO30" t="n">
        <v>0.9291171629754057</v>
      </c>
      <c r="AP30" t="n">
        <v>1.000000000461499</v>
      </c>
      <c r="AQ30" t="n">
        <v>0.9679554480583052</v>
      </c>
      <c r="AS30" t="n">
        <v>1.004355294738873</v>
      </c>
      <c r="AT30" t="n">
        <v>0.9637882397303932</v>
      </c>
      <c r="AU30" t="n">
        <v>0.9212506886766255</v>
      </c>
      <c r="AV30" t="n">
        <v>0.999999995623611</v>
      </c>
      <c r="AW30" t="n">
        <v>0.9960111689621681</v>
      </c>
    </row>
    <row r="31">
      <c r="A31" t="inlineStr">
        <is>
          <t>m3.0_z0.01000_irv00_STANDARD_TDU11</t>
        </is>
      </c>
      <c r="I31" t="n">
        <v>1.000009258642128</v>
      </c>
      <c r="J31" t="n">
        <v>1.000003293033107</v>
      </c>
      <c r="K31" t="n">
        <v>1.000002146129482</v>
      </c>
      <c r="L31" t="n">
        <v>0.9999999975006535</v>
      </c>
      <c r="M31" t="n">
        <v>0.9999926561863179</v>
      </c>
      <c r="O31" t="n">
        <v>1.030877035158999</v>
      </c>
      <c r="P31" t="n">
        <v>1.011973241713845</v>
      </c>
      <c r="Q31" t="n">
        <v>1.009883559423403</v>
      </c>
      <c r="R31" t="n">
        <v>0.9999999973553115</v>
      </c>
      <c r="S31" t="n">
        <v>0.9701987471487414</v>
      </c>
      <c r="U31" t="n">
        <v>0.9971983265726972</v>
      </c>
      <c r="V31" t="n">
        <v>1.000090958255826</v>
      </c>
      <c r="W31" t="n">
        <v>1.002131550859254</v>
      </c>
      <c r="X31" t="n">
        <v>0.9999999827894331</v>
      </c>
      <c r="Y31" t="n">
        <v>0.9961661435293899</v>
      </c>
      <c r="AA31" t="n">
        <v>0.9782570052103403</v>
      </c>
      <c r="AB31" t="n">
        <v>0.9738726576490339</v>
      </c>
      <c r="AC31" t="n">
        <v>0.9613017329591431</v>
      </c>
      <c r="AD31" t="n">
        <v>1.000000000168754</v>
      </c>
      <c r="AE31" t="n">
        <v>0.9858940140078577</v>
      </c>
      <c r="AG31" t="n">
        <v>0.9782657216055259</v>
      </c>
      <c r="AH31" t="n">
        <v>0.9738757382603774</v>
      </c>
      <c r="AI31" t="n">
        <v>0.9613037132417764</v>
      </c>
      <c r="AJ31" t="n">
        <v>0.9999999976833631</v>
      </c>
      <c r="AK31" t="n">
        <v>0.9858870746951288</v>
      </c>
      <c r="AM31" t="n">
        <v>1.011482518186455</v>
      </c>
      <c r="AN31" t="n">
        <v>0.9866502685705373</v>
      </c>
      <c r="AO31" t="n">
        <v>0.9717342697866234</v>
      </c>
      <c r="AP31" t="n">
        <v>0.9999999975178206</v>
      </c>
      <c r="AQ31" t="n">
        <v>0.9538259637955029</v>
      </c>
      <c r="AS31" t="n">
        <v>0.9755567797604207</v>
      </c>
      <c r="AT31" t="n">
        <v>0.9739517884967339</v>
      </c>
      <c r="AU31" t="n">
        <v>0.9633384973365828</v>
      </c>
      <c r="AV31" t="n">
        <v>0.9999999827894331</v>
      </c>
      <c r="AW31" t="n">
        <v>0.9822042758483559</v>
      </c>
    </row>
    <row r="32">
      <c r="A32" t="inlineStr">
        <is>
          <t>m3.0_z0.00200_irv00_STANDARD_TDU10</t>
        </is>
      </c>
      <c r="I32" t="n">
        <v>1.000004402514954</v>
      </c>
      <c r="J32" t="n">
        <v>1.000001497599949</v>
      </c>
      <c r="K32" t="n">
        <v>1.000000857507523</v>
      </c>
      <c r="L32" t="n">
        <v>0.9999999969924497</v>
      </c>
      <c r="M32" t="n">
        <v>0.9999967056541197</v>
      </c>
      <c r="O32" t="n">
        <v>1.033360303966942</v>
      </c>
      <c r="P32" t="n">
        <v>1.011772977425144</v>
      </c>
      <c r="Q32" t="n">
        <v>1.007891165411711</v>
      </c>
      <c r="R32" t="n">
        <v>0.99999999659786</v>
      </c>
      <c r="S32" t="n">
        <v>0.9711030538800625</v>
      </c>
      <c r="U32" t="n">
        <v>0.9985729872709503</v>
      </c>
      <c r="V32" t="n">
        <v>0.9999859304202899</v>
      </c>
      <c r="W32" t="n">
        <v>1.001008903563725</v>
      </c>
      <c r="X32" t="n">
        <v>0.9999999605228014</v>
      </c>
      <c r="Y32" t="n">
        <v>0.9968692518934721</v>
      </c>
      <c r="AA32" t="n">
        <v>0.9756790377934912</v>
      </c>
      <c r="AB32" t="n">
        <v>0.9744484085954392</v>
      </c>
      <c r="AC32" t="n">
        <v>0.9640755955996847</v>
      </c>
      <c r="AD32" t="n">
        <v>1.000000000281997</v>
      </c>
      <c r="AE32" t="n">
        <v>0.9963814087661546</v>
      </c>
      <c r="AG32" t="n">
        <v>0.9756831148652524</v>
      </c>
      <c r="AH32" t="n">
        <v>0.9744497920409738</v>
      </c>
      <c r="AI32" t="n">
        <v>0.9640763772381264</v>
      </c>
      <c r="AJ32" t="n">
        <v>0.9999999973381845</v>
      </c>
      <c r="AK32" t="n">
        <v>0.9963783117002911</v>
      </c>
      <c r="AM32" t="n">
        <v>1.011468399474834</v>
      </c>
      <c r="AN32" t="n">
        <v>0.9870297333176912</v>
      </c>
      <c r="AO32" t="n">
        <v>0.9724106900511736</v>
      </c>
      <c r="AP32" t="n">
        <v>0.9999999968973178</v>
      </c>
      <c r="AQ32" t="n">
        <v>0.9650525096113014</v>
      </c>
      <c r="AS32" t="n">
        <v>0.9743222613221753</v>
      </c>
      <c r="AT32" t="n">
        <v>0.9744313905016441</v>
      </c>
      <c r="AU32" t="n">
        <v>0.9650271760003488</v>
      </c>
      <c r="AV32" t="n">
        <v>0.9999999605228014</v>
      </c>
      <c r="AW32" t="n">
        <v>0.9934120776582346</v>
      </c>
    </row>
    <row r="33">
      <c r="A33" t="inlineStr">
        <is>
          <t>m4.0_z0.00200_irv00_STANDARD_TDU15</t>
        </is>
      </c>
      <c r="I33" t="n">
        <v>1.000005296495539</v>
      </c>
      <c r="J33" t="n">
        <v>1.000001812870551</v>
      </c>
      <c r="K33" t="n">
        <v>1.000001067892624</v>
      </c>
      <c r="L33" t="n">
        <v>0.9999999988281114</v>
      </c>
      <c r="M33" t="n">
        <v>0.9999959498232126</v>
      </c>
      <c r="O33" t="n">
        <v>1.032868822524847</v>
      </c>
      <c r="P33" t="n">
        <v>1.011752715730539</v>
      </c>
      <c r="Q33" t="n">
        <v>1.008313979018344</v>
      </c>
      <c r="R33" t="n">
        <v>0.9999999986901711</v>
      </c>
      <c r="S33" t="n">
        <v>0.9700990792041668</v>
      </c>
      <c r="U33" t="n">
        <v>0.9983393066870823</v>
      </c>
      <c r="V33" t="n">
        <v>0.9999761148968528</v>
      </c>
      <c r="W33" t="n">
        <v>1.001216072558557</v>
      </c>
      <c r="X33" t="n">
        <v>0.9999999843881542</v>
      </c>
      <c r="Y33" t="n">
        <v>0.9963664408183713</v>
      </c>
      <c r="AA33" t="n">
        <v>0.9792039934420997</v>
      </c>
      <c r="AB33" t="n">
        <v>0.9728986633483615</v>
      </c>
      <c r="AC33" t="n">
        <v>0.9577130742562159</v>
      </c>
      <c r="AD33" t="n">
        <v>1.000000000168754</v>
      </c>
      <c r="AE33" t="n">
        <v>0.9994596577117404</v>
      </c>
      <c r="AG33" t="n">
        <v>0.9792089085780894</v>
      </c>
      <c r="AH33" t="n">
        <v>0.9729003320874667</v>
      </c>
      <c r="AI33" t="n">
        <v>0.9577140394818389</v>
      </c>
      <c r="AJ33" t="n">
        <v>0.999999999025025</v>
      </c>
      <c r="AK33" t="n">
        <v>0.9994558508504804</v>
      </c>
      <c r="AM33" t="n">
        <v>1.014619128903608</v>
      </c>
      <c r="AN33" t="n">
        <v>0.9854362182871527</v>
      </c>
      <c r="AO33" t="n">
        <v>0.9664454010092601</v>
      </c>
      <c r="AP33" t="n">
        <v>0.9999999988667563</v>
      </c>
      <c r="AQ33" t="n">
        <v>0.9670066261991139</v>
      </c>
      <c r="AS33" t="n">
        <v>0.9776285898451113</v>
      </c>
      <c r="AT33" t="n">
        <v>0.9728713507839967</v>
      </c>
      <c r="AU33" t="n">
        <v>0.958856685783225</v>
      </c>
      <c r="AV33" t="n">
        <v>0.9999999843881542</v>
      </c>
      <c r="AW33" t="n">
        <v>0.9960206809820585</v>
      </c>
    </row>
    <row r="34">
      <c r="A34" t="inlineStr">
        <is>
          <t>m4.0_z0.01000_irv00_STANDARD_TDU8</t>
        </is>
      </c>
      <c r="I34" t="n">
        <v>1.00000690839884</v>
      </c>
      <c r="J34" t="n">
        <v>1.000002408463429</v>
      </c>
      <c r="K34" t="n">
        <v>1.000001475097054</v>
      </c>
      <c r="L34" t="n">
        <v>0.9999999992978792</v>
      </c>
      <c r="M34" t="n">
        <v>0.9999947481480228</v>
      </c>
      <c r="O34" t="n">
        <v>1.031813785245141</v>
      </c>
      <c r="P34" t="n">
        <v>1.011888309867114</v>
      </c>
      <c r="Q34" t="n">
        <v>1.00903009811356</v>
      </c>
      <c r="R34" t="n">
        <v>0.9999999992452082</v>
      </c>
      <c r="S34" t="n">
        <v>0.9712019356205962</v>
      </c>
      <c r="U34" t="n">
        <v>0.9978330749617045</v>
      </c>
      <c r="V34" t="n">
        <v>1.000043044997494</v>
      </c>
      <c r="W34" t="n">
        <v>1.001569079099883</v>
      </c>
      <c r="X34" t="n">
        <v>0.9999999905299078</v>
      </c>
      <c r="Y34" t="n">
        <v>0.9969285356018304</v>
      </c>
      <c r="AA34" t="n">
        <v>0.9866147427929477</v>
      </c>
      <c r="AB34" t="n">
        <v>0.9703931475481914</v>
      </c>
      <c r="AC34" t="n">
        <v>0.94731296703921</v>
      </c>
      <c r="AD34" t="n">
        <v>1.000000000222045</v>
      </c>
      <c r="AE34" t="n">
        <v>0.993182484659166</v>
      </c>
      <c r="AG34" t="n">
        <v>0.9866211909310468</v>
      </c>
      <c r="AH34" t="n">
        <v>0.9703953519776827</v>
      </c>
      <c r="AI34" t="n">
        <v>0.9473142829008628</v>
      </c>
      <c r="AJ34" t="n">
        <v>0.9999999995270799</v>
      </c>
      <c r="AK34" t="n">
        <v>0.9931775867813467</v>
      </c>
      <c r="AM34" t="n">
        <v>1.021223827728976</v>
      </c>
      <c r="AN34" t="n">
        <v>0.9830365768798973</v>
      </c>
      <c r="AO34" t="n">
        <v>0.9567152763156215</v>
      </c>
      <c r="AP34" t="n">
        <v>0.9999999994562954</v>
      </c>
      <c r="AQ34" t="n">
        <v>0.9620630659983438</v>
      </c>
      <c r="AS34" t="n">
        <v>0.9845665544589945</v>
      </c>
      <c r="AT34" t="n">
        <v>0.9704269948021368</v>
      </c>
      <c r="AU34" t="n">
        <v>0.9487818054599692</v>
      </c>
      <c r="AV34" t="n">
        <v>0.9999999905299078</v>
      </c>
      <c r="AW34" t="n">
        <v>0.9902822362249967</v>
      </c>
    </row>
    <row r="35">
      <c r="A35" t="inlineStr">
        <is>
          <t>m4.0_z0.00010_irv00_STANDARD_TDU25</t>
        </is>
      </c>
      <c r="I35" t="n">
        <v>1.000006171100119</v>
      </c>
      <c r="J35" t="n">
        <v>1.000002112567765</v>
      </c>
      <c r="K35" t="n">
        <v>1.000001280699978</v>
      </c>
      <c r="L35" t="n">
        <v>0.9999999991983377</v>
      </c>
      <c r="M35" t="n">
        <v>0.9999947320665081</v>
      </c>
      <c r="O35" t="n">
        <v>1.032665335936422</v>
      </c>
      <c r="P35" t="n">
        <v>1.011648346725772</v>
      </c>
      <c r="Q35" t="n">
        <v>1.00861965928432</v>
      </c>
      <c r="R35" t="n">
        <v>0.9999999991329249</v>
      </c>
      <c r="S35" t="n">
        <v>0.9638514638505838</v>
      </c>
      <c r="U35" t="n">
        <v>0.9981841367492732</v>
      </c>
      <c r="V35" t="n">
        <v>0.99992233521517</v>
      </c>
      <c r="W35" t="n">
        <v>1.00141206727484</v>
      </c>
      <c r="X35" t="n">
        <v>0.9999999918244279</v>
      </c>
      <c r="Y35" t="n">
        <v>0.9929734708466466</v>
      </c>
      <c r="AA35" t="n">
        <v>0.9757660894138932</v>
      </c>
      <c r="AB35" t="n">
        <v>0.9737357603742089</v>
      </c>
      <c r="AC35" t="n">
        <v>0.9616925477798668</v>
      </c>
      <c r="AD35" t="n">
        <v>1.000000000128786</v>
      </c>
      <c r="AE35" t="n">
        <v>1.012344172798484</v>
      </c>
      <c r="AG35" t="n">
        <v>0.9757718402353854</v>
      </c>
      <c r="AH35" t="n">
        <v>0.9737377225892626</v>
      </c>
      <c r="AI35" t="n">
        <v>0.961693720153123</v>
      </c>
      <c r="AJ35" t="n">
        <v>0.999999999330746</v>
      </c>
      <c r="AK35" t="n">
        <v>1.012339145583881</v>
      </c>
      <c r="AM35" t="n">
        <v>1.01081176119248</v>
      </c>
      <c r="AN35" t="n">
        <v>0.9861722131372175</v>
      </c>
      <c r="AO35" t="n">
        <v>0.9707835566681173</v>
      </c>
      <c r="AP35" t="n">
        <v>0.9999999992560724</v>
      </c>
      <c r="AQ35" t="n">
        <v>0.9729335859824576</v>
      </c>
      <c r="AS35" t="n">
        <v>0.9740284147417607</v>
      </c>
      <c r="AT35" t="n">
        <v>0.9736562767137922</v>
      </c>
      <c r="AU35" t="n">
        <v>0.9630320683900556</v>
      </c>
      <c r="AV35" t="n">
        <v>0.9999999918244279</v>
      </c>
      <c r="AW35" t="n">
        <v>1.005642244246404</v>
      </c>
    </row>
    <row r="36">
      <c r="A36" t="inlineStr">
        <is>
          <t>m4.0_z0.00300_irv00_STANDARD_TDU12</t>
        </is>
      </c>
      <c r="I36" t="n">
        <v>1.000005431152709</v>
      </c>
      <c r="J36" t="n">
        <v>1.000001863750336</v>
      </c>
      <c r="K36" t="n">
        <v>1.000001100583372</v>
      </c>
      <c r="L36" t="n">
        <v>0.9999999988704478</v>
      </c>
      <c r="M36" t="n">
        <v>0.9999958934398521</v>
      </c>
      <c r="O36" t="n">
        <v>1.032755128125347</v>
      </c>
      <c r="P36" t="n">
        <v>1.01178099744746</v>
      </c>
      <c r="Q36" t="n">
        <v>1.008364302628294</v>
      </c>
      <c r="R36" t="n">
        <v>0.9999999987395443</v>
      </c>
      <c r="S36" t="n">
        <v>0.9708693772403135</v>
      </c>
      <c r="U36" t="n">
        <v>0.9982808819735023</v>
      </c>
      <c r="V36" t="n">
        <v>0.9999900344384205</v>
      </c>
      <c r="W36" t="n">
        <v>1.001243619574618</v>
      </c>
      <c r="X36" t="n">
        <v>0.9999999851297832</v>
      </c>
      <c r="Y36" t="n">
        <v>0.9967503006580256</v>
      </c>
      <c r="AA36" t="n">
        <v>0.9797406038212794</v>
      </c>
      <c r="AB36" t="n">
        <v>0.9728529647996346</v>
      </c>
      <c r="AC36" t="n">
        <v>0.9574830191791507</v>
      </c>
      <c r="AD36" t="n">
        <v>1.000000000173195</v>
      </c>
      <c r="AE36" t="n">
        <v>0.9960060538420021</v>
      </c>
      <c r="AG36" t="n">
        <v>0.9797456490224827</v>
      </c>
      <c r="AH36" t="n">
        <v>0.9728546809116301</v>
      </c>
      <c r="AI36" t="n">
        <v>0.9574840141468397</v>
      </c>
      <c r="AJ36" t="n">
        <v>0.9999999990616384</v>
      </c>
      <c r="AK36" t="n">
        <v>0.9960022018456522</v>
      </c>
      <c r="AM36" t="n">
        <v>1.015056539699863</v>
      </c>
      <c r="AN36" t="n">
        <v>0.9854195211785466</v>
      </c>
      <c r="AO36" t="n">
        <v>0.9662667833626212</v>
      </c>
      <c r="AP36" t="n">
        <v>0.9999999989132957</v>
      </c>
      <c r="AQ36" t="n">
        <v>0.9644496245632879</v>
      </c>
      <c r="AS36" t="n">
        <v>0.9781092424962867</v>
      </c>
      <c r="AT36" t="n">
        <v>0.9728386851459735</v>
      </c>
      <c r="AU36" t="n">
        <v>0.958652938350351</v>
      </c>
      <c r="AV36" t="n">
        <v>0.9999999851297832</v>
      </c>
      <c r="AW36" t="n">
        <v>0.9929285227581439</v>
      </c>
    </row>
    <row r="37">
      <c r="A37" t="inlineStr">
        <is>
          <t>m3.0_z0.00010_irv00_STANDARD_TDU16</t>
        </is>
      </c>
      <c r="I37" t="n">
        <v>1.000004078601929</v>
      </c>
      <c r="J37" t="n">
        <v>1.000001382433763</v>
      </c>
      <c r="K37" t="n">
        <v>1.000000787032303</v>
      </c>
      <c r="L37" t="n">
        <v>0.9999999989792321</v>
      </c>
      <c r="M37" t="n">
        <v>0.9999969248941544</v>
      </c>
      <c r="O37" t="n">
        <v>1.033581949188049</v>
      </c>
      <c r="P37" t="n">
        <v>1.011735288430921</v>
      </c>
      <c r="Q37" t="n">
        <v>1.007783943727664</v>
      </c>
      <c r="R37" t="n">
        <v>0.9999999988430008</v>
      </c>
      <c r="S37" t="n">
        <v>0.9703542858704298</v>
      </c>
      <c r="U37" t="n">
        <v>0.9986922909483571</v>
      </c>
      <c r="V37" t="n">
        <v>0.9999676299441133</v>
      </c>
      <c r="W37" t="n">
        <v>1.000946841346431</v>
      </c>
      <c r="X37" t="n">
        <v>0.9999999856693516</v>
      </c>
      <c r="Y37" t="n">
        <v>0.9965214491379909</v>
      </c>
      <c r="AA37" t="n">
        <v>0.9751069013216062</v>
      </c>
      <c r="AB37" t="n">
        <v>0.9744554392969428</v>
      </c>
      <c r="AC37" t="n">
        <v>0.9639486359412679</v>
      </c>
      <c r="AD37" t="n">
        <v>1.00000000014877</v>
      </c>
      <c r="AE37" t="n">
        <v>1.001119204228039</v>
      </c>
      <c r="AG37" t="n">
        <v>0.9751106682441301</v>
      </c>
      <c r="AH37" t="n">
        <v>0.974456713823608</v>
      </c>
      <c r="AI37" t="n">
        <v>0.9639493517261296</v>
      </c>
      <c r="AJ37" t="n">
        <v>0.9999999991483703</v>
      </c>
      <c r="AK37" t="n">
        <v>1.001116309364784</v>
      </c>
      <c r="AM37" t="n">
        <v>1.011110761627162</v>
      </c>
      <c r="AN37" t="n">
        <v>0.9869975962747506</v>
      </c>
      <c r="AO37" t="n">
        <v>0.9721687397238613</v>
      </c>
      <c r="AP37" t="n">
        <v>0.9999999989958903</v>
      </c>
      <c r="AQ37" t="n">
        <v>0.9688878662066808</v>
      </c>
      <c r="AS37" t="n">
        <v>0.9738660559568739</v>
      </c>
      <c r="AT37" t="n">
        <v>0.9744214225714942</v>
      </c>
      <c r="AU37" t="n">
        <v>0.9648398749986433</v>
      </c>
      <c r="AV37" t="n">
        <v>0.9999999856693516</v>
      </c>
      <c r="AW37" t="n">
        <v>0.997827607737509</v>
      </c>
    </row>
    <row r="38">
      <c r="A38" t="inlineStr">
        <is>
          <t>m3.0_z0.00300_irv00_STANDARD_TDU9</t>
        </is>
      </c>
      <c r="I38" t="n">
        <v>1.000003775526804</v>
      </c>
      <c r="J38" t="n">
        <v>1.000001280432869</v>
      </c>
      <c r="K38" t="n">
        <v>1.000000719977735</v>
      </c>
      <c r="L38" t="n">
        <v>0.9999999974294965</v>
      </c>
      <c r="M38" t="n">
        <v>0.9999972699264158</v>
      </c>
      <c r="O38" t="n">
        <v>1.033634942745424</v>
      </c>
      <c r="P38" t="n">
        <v>1.011799571803569</v>
      </c>
      <c r="Q38" t="n">
        <v>1.007661119680819</v>
      </c>
      <c r="R38" t="n">
        <v>0.999999997038281</v>
      </c>
      <c r="S38" t="n">
        <v>0.9727643058744717</v>
      </c>
      <c r="U38" t="n">
        <v>0.9987293727994384</v>
      </c>
      <c r="V38" t="n">
        <v>0.9999990143702006</v>
      </c>
      <c r="W38" t="n">
        <v>1.000878257082022</v>
      </c>
      <c r="X38" t="n">
        <v>0.9999999614642704</v>
      </c>
      <c r="Y38" t="n">
        <v>0.9977563773190071</v>
      </c>
      <c r="AA38" t="n">
        <v>0.9758601535959452</v>
      </c>
      <c r="AB38" t="n">
        <v>0.9746205714586634</v>
      </c>
      <c r="AC38" t="n">
        <v>0.9642419218842158</v>
      </c>
      <c r="AD38" t="n">
        <v>1.000000000279776</v>
      </c>
      <c r="AE38" t="n">
        <v>0.9924297026763693</v>
      </c>
      <c r="AG38" t="n">
        <v>0.9758636362095756</v>
      </c>
      <c r="AH38" t="n">
        <v>0.9746217495785979</v>
      </c>
      <c r="AI38" t="n">
        <v>0.9642425754191221</v>
      </c>
      <c r="AJ38" t="n">
        <v>0.9999999977739461</v>
      </c>
      <c r="AK38" t="n">
        <v>0.992427153537946</v>
      </c>
      <c r="AM38" t="n">
        <v>1.011952939665322</v>
      </c>
      <c r="AN38" t="n">
        <v>0.9872334038261841</v>
      </c>
      <c r="AO38" t="n">
        <v>0.9723335166582535</v>
      </c>
      <c r="AP38" t="n">
        <v>0.9999999973408124</v>
      </c>
      <c r="AQ38" t="n">
        <v>0.9629603890244903</v>
      </c>
      <c r="AS38" t="n">
        <v>0.9746572617378434</v>
      </c>
      <c r="AT38" t="n">
        <v>0.9746165346962574</v>
      </c>
      <c r="AU38" t="n">
        <v>0.9650669235876165</v>
      </c>
      <c r="AV38" t="n">
        <v>0.9999999614642704</v>
      </c>
      <c r="AW38" t="n">
        <v>0.9903101052345537</v>
      </c>
    </row>
    <row r="39">
      <c r="A39" t="inlineStr">
        <is>
          <t>m4.0_z0.00030_irv00_STANDARD_TDU19</t>
        </is>
      </c>
      <c r="I39" t="n">
        <v>1.0000049603423</v>
      </c>
      <c r="J39" t="n">
        <v>1.000001691134414</v>
      </c>
      <c r="K39" t="n">
        <v>1.000000988888924</v>
      </c>
      <c r="L39" t="n">
        <v>0.9999999996208451</v>
      </c>
      <c r="M39" t="n">
        <v>0.9999961807239034</v>
      </c>
      <c r="O39" t="n">
        <v>1.033107216664635</v>
      </c>
      <c r="P39" t="n">
        <v>1.011720258270502</v>
      </c>
      <c r="Q39" t="n">
        <v>1.008177302851338</v>
      </c>
      <c r="R39" t="n">
        <v>0.9999999995899567</v>
      </c>
      <c r="S39" t="n">
        <v>0.969473736963801</v>
      </c>
      <c r="U39" t="n">
        <v>0.9984566382002323</v>
      </c>
      <c r="V39" t="n">
        <v>0.9999601672098029</v>
      </c>
      <c r="W39" t="n">
        <v>1.001146596288613</v>
      </c>
      <c r="X39" t="n">
        <v>0.999999994881982</v>
      </c>
      <c r="Y39" t="n">
        <v>0.9960555761005985</v>
      </c>
      <c r="AA39" t="n">
        <v>0.9777213502272226</v>
      </c>
      <c r="AB39" t="n">
        <v>0.9733021367868859</v>
      </c>
      <c r="AC39" t="n">
        <v>0.9593218838510318</v>
      </c>
      <c r="AD39" t="n">
        <v>1.000000000124345</v>
      </c>
      <c r="AE39" t="n">
        <v>1.002606713495559</v>
      </c>
      <c r="AG39" t="n">
        <v>0.9777259459950879</v>
      </c>
      <c r="AH39" t="n">
        <v>0.9733036943156259</v>
      </c>
      <c r="AI39" t="n">
        <v>0.9593227792049733</v>
      </c>
      <c r="AJ39" t="n">
        <v>0.9999999997444762</v>
      </c>
      <c r="AK39" t="n">
        <v>1.002603115356089</v>
      </c>
      <c r="AM39" t="n">
        <v>1.013328422922174</v>
      </c>
      <c r="AN39" t="n">
        <v>0.9858114357788829</v>
      </c>
      <c r="AO39" t="n">
        <v>0.9679225681012616</v>
      </c>
      <c r="AP39" t="n">
        <v>0.9999999997060127</v>
      </c>
      <c r="AQ39" t="n">
        <v>0.9694143074737909</v>
      </c>
      <c r="AS39" t="n">
        <v>0.9762568949292036</v>
      </c>
      <c r="AT39" t="n">
        <v>0.973260106722773</v>
      </c>
      <c r="AU39" t="n">
        <v>0.9604005582249692</v>
      </c>
      <c r="AV39" t="n">
        <v>0.999999994881982</v>
      </c>
      <c r="AW39" t="n">
        <v>0.9988737819313488</v>
      </c>
    </row>
    <row r="40">
      <c r="A40" t="inlineStr">
        <is>
          <t>m3.0_z0.00600_irv00_STANDARD_TDU9</t>
        </is>
      </c>
      <c r="I40" t="n">
        <v>1.000007012449015</v>
      </c>
      <c r="J40" t="n">
        <v>1.000002437338585</v>
      </c>
      <c r="K40" t="n">
        <v>1.000001504518547</v>
      </c>
      <c r="L40" t="n">
        <v>0.999999995183174</v>
      </c>
      <c r="M40" t="n">
        <v>0.9999944216516894</v>
      </c>
      <c r="O40" t="n">
        <v>1.032016616574847</v>
      </c>
      <c r="P40" t="n">
        <v>1.011820616389317</v>
      </c>
      <c r="Q40" t="n">
        <v>1.008961407346952</v>
      </c>
      <c r="R40" t="n">
        <v>0.9999999948188554</v>
      </c>
      <c r="S40" t="n">
        <v>0.9690622391730339</v>
      </c>
      <c r="U40" t="n">
        <v>0.997813515885698</v>
      </c>
      <c r="V40" t="n">
        <v>1.000010192881896</v>
      </c>
      <c r="W40" t="n">
        <v>1.001622280938616</v>
      </c>
      <c r="X40" t="n">
        <v>0.9999999610823538</v>
      </c>
      <c r="Y40" t="n">
        <v>0.9956069752948605</v>
      </c>
      <c r="AA40" t="n">
        <v>0.9758183671622315</v>
      </c>
      <c r="AB40" t="n">
        <v>0.9746224129550692</v>
      </c>
      <c r="AC40" t="n">
        <v>0.9645223720655552</v>
      </c>
      <c r="AD40" t="n">
        <v>1.000000000279776</v>
      </c>
      <c r="AE40" t="n">
        <v>0.9919781987537403</v>
      </c>
      <c r="AG40" t="n">
        <v>0.9758249377236213</v>
      </c>
      <c r="AH40" t="n">
        <v>0.9746246908996148</v>
      </c>
      <c r="AI40" t="n">
        <v>0.9645237613329923</v>
      </c>
      <c r="AJ40" t="n">
        <v>0.9999999955071195</v>
      </c>
      <c r="AK40" t="n">
        <v>0.9919729137110023</v>
      </c>
      <c r="AM40" t="n">
        <v>1.010163907701247</v>
      </c>
      <c r="AN40" t="n">
        <v>0.9872520369575796</v>
      </c>
      <c r="AO40" t="n">
        <v>0.9740018610100437</v>
      </c>
      <c r="AP40" t="n">
        <v>0.9999999951014042</v>
      </c>
      <c r="AQ40" t="n">
        <v>0.9585597516987224</v>
      </c>
      <c r="AS40" t="n">
        <v>0.9737147612309571</v>
      </c>
      <c r="AT40" t="n">
        <v>0.9746261909126921</v>
      </c>
      <c r="AU40" t="n">
        <v>0.966070484834985</v>
      </c>
      <c r="AV40" t="n">
        <v>0.9999999610823538</v>
      </c>
      <c r="AW40" t="n">
        <v>0.9877615690651849</v>
      </c>
    </row>
    <row r="41">
      <c r="A41" t="inlineStr">
        <is>
          <t>m4.0_z0.00100_irv00_STANDARD_TDU15</t>
        </is>
      </c>
      <c r="I41" t="n">
        <v>1.000005281508642</v>
      </c>
      <c r="J41" t="n">
        <v>1.000001805679937</v>
      </c>
      <c r="K41" t="n">
        <v>1.000001064068321</v>
      </c>
      <c r="L41" t="n">
        <v>0.999999998805539</v>
      </c>
      <c r="M41" t="n">
        <v>0.9999959304811799</v>
      </c>
      <c r="O41" t="n">
        <v>1.032904267652315</v>
      </c>
      <c r="P41" t="n">
        <v>1.011734425151562</v>
      </c>
      <c r="Q41" t="n">
        <v>1.008310503844824</v>
      </c>
      <c r="R41" t="n">
        <v>0.9999999986633246</v>
      </c>
      <c r="S41" t="n">
        <v>0.9696143363951794</v>
      </c>
      <c r="U41" t="n">
        <v>0.998357050490124</v>
      </c>
      <c r="V41" t="n">
        <v>0.9999671197130422</v>
      </c>
      <c r="W41" t="n">
        <v>1.001213868166771</v>
      </c>
      <c r="X41" t="n">
        <v>0.999999983964049</v>
      </c>
      <c r="Y41" t="n">
        <v>0.996122067653567</v>
      </c>
      <c r="AA41" t="n">
        <v>0.9789759484534089</v>
      </c>
      <c r="AB41" t="n">
        <v>0.9728761696667531</v>
      </c>
      <c r="AC41" t="n">
        <v>0.9576762352325816</v>
      </c>
      <c r="AD41" t="n">
        <v>1.000000000175415</v>
      </c>
      <c r="AE41" t="n">
        <v>1.001438625878829</v>
      </c>
      <c r="AG41" t="n">
        <v>0.9789808479960027</v>
      </c>
      <c r="AH41" t="n">
        <v>0.9728778316185749</v>
      </c>
      <c r="AI41" t="n">
        <v>0.9576771968713476</v>
      </c>
      <c r="AJ41" t="n">
        <v>0.9999999990000468</v>
      </c>
      <c r="AK41" t="n">
        <v>1.001434796051009</v>
      </c>
      <c r="AM41" t="n">
        <v>1.014419519816341</v>
      </c>
      <c r="AN41" t="n">
        <v>0.9853941347800296</v>
      </c>
      <c r="AO41" t="n">
        <v>0.966404605407973</v>
      </c>
      <c r="AP41" t="n">
        <v>0.9999999988413673</v>
      </c>
      <c r="AQ41" t="n">
        <v>0.9684259513063896</v>
      </c>
      <c r="AS41" t="n">
        <v>0.9774174494214426</v>
      </c>
      <c r="AT41" t="n">
        <v>0.9728403585973211</v>
      </c>
      <c r="AU41" t="n">
        <v>0.9588176758648036</v>
      </c>
      <c r="AV41" t="n">
        <v>0.999999983964049</v>
      </c>
      <c r="AW41" t="n">
        <v>0.9977690301899417</v>
      </c>
    </row>
    <row r="42">
      <c r="A42" t="inlineStr">
        <is>
          <t>m4.0_z0.02000_irv00_STANDARD_TDU8</t>
        </is>
      </c>
      <c r="I42" t="n">
        <v>1.000006235559959</v>
      </c>
      <c r="J42" t="n">
        <v>1.000002174738213</v>
      </c>
      <c r="K42" t="n">
        <v>1.000001303558495</v>
      </c>
      <c r="L42" t="n">
        <v>0.9999999998932287</v>
      </c>
      <c r="M42" t="n">
        <v>0.9999954015035685</v>
      </c>
      <c r="O42" t="n">
        <v>1.031346513028766</v>
      </c>
      <c r="P42" t="n">
        <v>1.011950512894986</v>
      </c>
      <c r="Q42" t="n">
        <v>1.009075036360862</v>
      </c>
      <c r="R42" t="n">
        <v>0.9999999999977149</v>
      </c>
      <c r="S42" t="n">
        <v>0.9722800696832973</v>
      </c>
      <c r="U42" t="n">
        <v>0.9978870377796035</v>
      </c>
      <c r="V42" t="n">
        <v>1.000065136469152</v>
      </c>
      <c r="W42" t="n">
        <v>1.001405147373393</v>
      </c>
      <c r="X42" t="n">
        <v>0.999999997226773</v>
      </c>
      <c r="Y42" t="n">
        <v>0.9977713443606797</v>
      </c>
      <c r="AA42" t="n">
        <v>1.012770468755271</v>
      </c>
      <c r="AB42" t="n">
        <v>0.9619632227553094</v>
      </c>
      <c r="AC42" t="n">
        <v>0.9124888887587497</v>
      </c>
      <c r="AD42" t="n">
        <v>1.000000000763833</v>
      </c>
      <c r="AE42" t="n">
        <v>0.9982949176072389</v>
      </c>
      <c r="AG42" t="n">
        <v>1.01277623243506</v>
      </c>
      <c r="AH42" t="n">
        <v>0.9619651193904595</v>
      </c>
      <c r="AI42" t="n">
        <v>0.9124899644922084</v>
      </c>
      <c r="AJ42" t="n">
        <v>1.000000000641518</v>
      </c>
      <c r="AK42" t="n">
        <v>0.9982907812956004</v>
      </c>
      <c r="AM42" t="n">
        <v>1.048040722974384</v>
      </c>
      <c r="AN42" t="n">
        <v>0.9745557753835742</v>
      </c>
      <c r="AO42" t="n">
        <v>0.9216348985163015</v>
      </c>
      <c r="AP42" t="n">
        <v>1.000000000734889</v>
      </c>
      <c r="AQ42" t="n">
        <v>0.9682799043438669</v>
      </c>
      <c r="AS42" t="n">
        <v>1.010855864609788</v>
      </c>
      <c r="AT42" t="n">
        <v>0.9620147800936085</v>
      </c>
      <c r="AU42" t="n">
        <v>0.9137465744708486</v>
      </c>
      <c r="AV42" t="n">
        <v>0.999999997226773</v>
      </c>
      <c r="AW42" t="n">
        <v>0.9962724268008494</v>
      </c>
    </row>
    <row r="43">
      <c r="A43" t="inlineStr">
        <is>
          <t>m3.0_z0.00030_irv00_STANDARD_TDU13</t>
        </is>
      </c>
      <c r="I43" t="n">
        <v>1.000004680870697</v>
      </c>
      <c r="J43" t="n">
        <v>1.000001595762006</v>
      </c>
      <c r="K43" t="n">
        <v>1.00000092320045</v>
      </c>
      <c r="L43" t="n">
        <v>0.9999999986533128</v>
      </c>
      <c r="M43" t="n">
        <v>0.9999964888531351</v>
      </c>
      <c r="O43" t="n">
        <v>1.033257138513214</v>
      </c>
      <c r="P43" t="n">
        <v>1.011767119516254</v>
      </c>
      <c r="Q43" t="n">
        <v>1.00801384976266</v>
      </c>
      <c r="R43" t="n">
        <v>0.9999999984979293</v>
      </c>
      <c r="S43" t="n">
        <v>0.9710626838784638</v>
      </c>
      <c r="U43" t="n">
        <v>0.9985091309117823</v>
      </c>
      <c r="V43" t="n">
        <v>0.9999829228565724</v>
      </c>
      <c r="W43" t="n">
        <v>1.001080026673489</v>
      </c>
      <c r="X43" t="n">
        <v>0.9999999836043367</v>
      </c>
      <c r="Y43" t="n">
        <v>0.9968184059113671</v>
      </c>
      <c r="AA43" t="n">
        <v>0.975184212844614</v>
      </c>
      <c r="AB43" t="n">
        <v>0.9745367630758218</v>
      </c>
      <c r="AC43" t="n">
        <v>0.964288270523487</v>
      </c>
      <c r="AD43" t="n">
        <v>1.000000000159872</v>
      </c>
      <c r="AE43" t="n">
        <v>0.9949419756849034</v>
      </c>
      <c r="AG43" t="n">
        <v>0.9751885550914871</v>
      </c>
      <c r="AH43" t="n">
        <v>0.974538240703981</v>
      </c>
      <c r="AI43" t="n">
        <v>0.9642891142805654</v>
      </c>
      <c r="AJ43" t="n">
        <v>0.999999998836292</v>
      </c>
      <c r="AK43" t="n">
        <v>0.9949386711351866</v>
      </c>
      <c r="AM43" t="n">
        <v>1.010840950294604</v>
      </c>
      <c r="AN43" t="n">
        <v>0.9871125709046379</v>
      </c>
      <c r="AO43" t="n">
        <v>0.9727560242657179</v>
      </c>
      <c r="AP43" t="n">
        <v>0.9999999986626185</v>
      </c>
      <c r="AQ43" t="n">
        <v>0.9635998708453863</v>
      </c>
      <c r="AS43" t="n">
        <v>0.9737633699814128</v>
      </c>
      <c r="AT43" t="n">
        <v>0.9745166244921324</v>
      </c>
      <c r="AU43" t="n">
        <v>0.9653093000974345</v>
      </c>
      <c r="AV43" t="n">
        <v>0.9999999836043367</v>
      </c>
      <c r="AW43" t="n">
        <v>0.991917358776609</v>
      </c>
    </row>
    <row r="44">
      <c r="A44" t="inlineStr">
        <is>
          <t>m4.0_z0.00600_irv00_STANDARD_TDU9</t>
        </is>
      </c>
      <c r="I44" t="n">
        <v>1.000005224659242</v>
      </c>
      <c r="J44" t="n">
        <v>1.000001795803495</v>
      </c>
      <c r="K44" t="n">
        <v>1.000001055547027</v>
      </c>
      <c r="L44" t="n">
        <v>0.9999999988598007</v>
      </c>
      <c r="M44" t="n">
        <v>0.9999961359341395</v>
      </c>
      <c r="O44" t="n">
        <v>1.032777136835401</v>
      </c>
      <c r="P44" t="n">
        <v>1.011833036128142</v>
      </c>
      <c r="Q44" t="n">
        <v>1.008321355359899</v>
      </c>
      <c r="R44" t="n">
        <v>0.9999999987214094</v>
      </c>
      <c r="S44" t="n">
        <v>0.9721398747877782</v>
      </c>
      <c r="U44" t="n">
        <v>0.9982915106369411</v>
      </c>
      <c r="V44" t="n">
        <v>1.00001568797323</v>
      </c>
      <c r="W44" t="n">
        <v>1.001222262445757</v>
      </c>
      <c r="X44" t="n">
        <v>0.9999999849787928</v>
      </c>
      <c r="Y44" t="n">
        <v>0.9973963844775685</v>
      </c>
      <c r="AA44" t="n">
        <v>0.9797412008950453</v>
      </c>
      <c r="AB44" t="n">
        <v>0.9732328620560722</v>
      </c>
      <c r="AC44" t="n">
        <v>0.9581280589157745</v>
      </c>
      <c r="AD44" t="n">
        <v>1.000000000164313</v>
      </c>
      <c r="AE44" t="n">
        <v>0.9913746803301139</v>
      </c>
      <c r="AG44" t="n">
        <v>0.9797460556126764</v>
      </c>
      <c r="AH44" t="n">
        <v>0.9732345166821476</v>
      </c>
      <c r="AI44" t="n">
        <v>0.9581290141240859</v>
      </c>
      <c r="AJ44" t="n">
        <v>0.9999999990460022</v>
      </c>
      <c r="AK44" t="n">
        <v>0.9913710664273476</v>
      </c>
      <c r="AM44" t="n">
        <v>1.015079639947051</v>
      </c>
      <c r="AN44" t="n">
        <v>0.9858598897760308</v>
      </c>
      <c r="AO44" t="n">
        <v>0.9668722687799989</v>
      </c>
      <c r="AP44" t="n">
        <v>0.9999999988940225</v>
      </c>
      <c r="AQ44" t="n">
        <v>0.9612707049302476</v>
      </c>
      <c r="AS44" t="n">
        <v>0.9781195695839693</v>
      </c>
      <c r="AT44" t="n">
        <v>0.9732431250122852</v>
      </c>
      <c r="AU44" t="n">
        <v>0.9592784928604514</v>
      </c>
      <c r="AV44" t="n">
        <v>0.9999999849787928</v>
      </c>
      <c r="AW44" t="n">
        <v>0.9889073991251307</v>
      </c>
    </row>
    <row r="45">
      <c r="A45" t="inlineStr">
        <is>
          <t>m3.0_z0.02000_irv00_STANDARD_TDU14</t>
        </is>
      </c>
      <c r="I45" t="n">
        <v>1.000005017029214</v>
      </c>
      <c r="J45" t="n">
        <v>0.9999999990538735</v>
      </c>
      <c r="K45" t="n">
        <v>0.9999990289953485</v>
      </c>
      <c r="L45" t="n">
        <v>0.9999972060170962</v>
      </c>
      <c r="M45" t="n">
        <v>0.9999911451431416</v>
      </c>
      <c r="O45" t="n">
        <v>1.018008223951879</v>
      </c>
      <c r="P45" t="n">
        <v>0.9999999990291815</v>
      </c>
      <c r="Q45" t="n">
        <v>0.9981987322574848</v>
      </c>
      <c r="R45" t="n">
        <v>0.9881157241350241</v>
      </c>
      <c r="S45" t="n">
        <v>0.9596363766460648</v>
      </c>
      <c r="U45" t="n">
        <v>0.9969626172081134</v>
      </c>
      <c r="V45" t="n">
        <v>0.9999999934364716</v>
      </c>
      <c r="W45" t="n">
        <v>1.002042688275943</v>
      </c>
      <c r="X45" t="n">
        <v>0.9998882747369217</v>
      </c>
      <c r="Y45" t="n">
        <v>0.9967977541810529</v>
      </c>
      <c r="AA45" t="n">
        <v>1.030219253199941</v>
      </c>
      <c r="AB45" t="n">
        <v>1.000000000337508</v>
      </c>
      <c r="AC45" t="n">
        <v>0.9626928266681788</v>
      </c>
      <c r="AD45" t="n">
        <v>1.032687331817986</v>
      </c>
      <c r="AE45" t="n">
        <v>1.02351019861386</v>
      </c>
      <c r="AG45" t="n">
        <v>1.030224318974945</v>
      </c>
      <c r="AH45" t="n">
        <v>0.9999999993673634</v>
      </c>
      <c r="AI45" t="n">
        <v>0.9626919199085398</v>
      </c>
      <c r="AJ45" t="n">
        <v>1.032684526671044</v>
      </c>
      <c r="AK45" t="n">
        <v>1.023501412491739</v>
      </c>
      <c r="AM45" t="n">
        <v>1.05088493557693</v>
      </c>
      <c r="AN45" t="n">
        <v>0.9999999993291877</v>
      </c>
      <c r="AO45" t="n">
        <v>0.9608943624064248</v>
      </c>
      <c r="AP45" t="n">
        <v>1.019258353406553</v>
      </c>
      <c r="AQ45" t="n">
        <v>0.9785193042362433</v>
      </c>
      <c r="AS45" t="n">
        <v>1.027269369358859</v>
      </c>
      <c r="AT45" t="n">
        <v>0.9999999934364716</v>
      </c>
      <c r="AU45" t="n">
        <v>0.9646737558582821</v>
      </c>
      <c r="AV45" t="n">
        <v>1.032584449432022</v>
      </c>
      <c r="AW45" t="n">
        <v>1.020398325323806</v>
      </c>
    </row>
    <row r="46">
      <c r="A46" t="inlineStr">
        <is>
          <t>m3.0_z0.00100_irv00_STANDARD_TDU11</t>
        </is>
      </c>
      <c r="I46" t="n">
        <v>1.000004557972149</v>
      </c>
      <c r="J46" t="n">
        <v>1.000001550921929</v>
      </c>
      <c r="K46" t="n">
        <v>1.000000893194132</v>
      </c>
      <c r="L46" t="n">
        <v>0.9999999966111802</v>
      </c>
      <c r="M46" t="n">
        <v>0.9999965608041609</v>
      </c>
      <c r="O46" t="n">
        <v>1.033301060741882</v>
      </c>
      <c r="P46" t="n">
        <v>1.011759303105874</v>
      </c>
      <c r="Q46" t="n">
        <v>1.007964137828889</v>
      </c>
      <c r="R46" t="n">
        <v>0.9999999961828748</v>
      </c>
      <c r="S46" t="n">
        <v>0.970708250223538</v>
      </c>
      <c r="U46" t="n">
        <v>0.998537208460469</v>
      </c>
      <c r="V46" t="n">
        <v>0.9999790901290583</v>
      </c>
      <c r="W46" t="n">
        <v>1.001050275413529</v>
      </c>
      <c r="X46" t="n">
        <v>0.9999999571943531</v>
      </c>
      <c r="Y46" t="n">
        <v>0.9966519239130063</v>
      </c>
      <c r="AA46" t="n">
        <v>0.9754673597369883</v>
      </c>
      <c r="AB46" t="n">
        <v>0.9744552313941981</v>
      </c>
      <c r="AC46" t="n">
        <v>0.9640345070536872</v>
      </c>
      <c r="AD46" t="n">
        <v>1.00000000029754</v>
      </c>
      <c r="AE46" t="n">
        <v>0.9970072174683874</v>
      </c>
      <c r="AG46" t="n">
        <v>0.9754715845897942</v>
      </c>
      <c r="AH46" t="n">
        <v>0.9744566657612429</v>
      </c>
      <c r="AI46" t="n">
        <v>0.9640353221716108</v>
      </c>
      <c r="AJ46" t="n">
        <v>0.9999999969811014</v>
      </c>
      <c r="AK46" t="n">
        <v>0.9970039793137581</v>
      </c>
      <c r="AM46" t="n">
        <v>1.0111837513476</v>
      </c>
      <c r="AN46" t="n">
        <v>0.9870218944520964</v>
      </c>
      <c r="AO46" t="n">
        <v>0.9724471490329967</v>
      </c>
      <c r="AP46" t="n">
        <v>0.9999999965065834</v>
      </c>
      <c r="AQ46" t="n">
        <v>0.965242696476778</v>
      </c>
      <c r="AS46" t="n">
        <v>0.9740748928240875</v>
      </c>
      <c r="AT46" t="n">
        <v>0.9744315670338644</v>
      </c>
      <c r="AU46" t="n">
        <v>0.9650262663170931</v>
      </c>
      <c r="AV46" t="n">
        <v>0.9999999571943531</v>
      </c>
      <c r="AW46" t="n">
        <v>0.9938282174866764</v>
      </c>
    </row>
  </sheetData>
  <pageMargins left="0.75" right="0.75" top="1" bottom="1" header="0.5" footer="0.5"/>
  <drawing r:id="rId1"/>
</worksheet>
</file>

<file path=xl/worksheets/sheet19.xml><?xml version="1.0" encoding="utf-8"?>
<worksheet xmlns:r="http://schemas.openxmlformats.org/officeDocument/2006/relationships" xmlns="http://schemas.openxmlformats.org/spreadsheetml/2006/main">
  <sheetPr>
    <outlinePr summaryBelow="1" summaryRight="1"/>
    <pageSetUpPr/>
  </sheetPr>
  <dimension ref="A1:AO46"/>
  <sheetViews>
    <sheetView workbookViewId="0">
      <selection activeCell="A1" sqref="A1"/>
    </sheetView>
  </sheetViews>
  <sheetFormatPr baseColWidth="8" defaultRowHeight="15"/>
  <sheetData>
    <row r="1">
      <c r="C1" t="inlineStr">
        <is>
          <t>Exponential L09</t>
        </is>
      </c>
      <c r="H1" t="inlineStr">
        <is>
          <t>Linear L09</t>
        </is>
      </c>
      <c r="M1" t="inlineStr">
        <is>
          <t>Linear L09 renormalised</t>
        </is>
      </c>
      <c r="R1" t="inlineStr">
        <is>
          <t>Dauphas L09</t>
        </is>
      </c>
      <c r="W1" t="inlineStr">
        <is>
          <t>Exponential AG89</t>
        </is>
      </c>
      <c r="AB1" t="inlineStr">
        <is>
          <t>Linear AG89</t>
        </is>
      </c>
      <c r="AG1" t="inlineStr">
        <is>
          <t>Linear AG89 renormalised</t>
        </is>
      </c>
      <c r="AL1" t="inlineStr">
        <is>
          <t>Dauphas AG89</t>
        </is>
      </c>
    </row>
    <row r="2">
      <c r="C2" t="inlineStr">
        <is>
          <t>Int. norm. 166Er/168Er = 1.239437</t>
        </is>
      </c>
      <c r="H2" t="inlineStr">
        <is>
          <t>Int. norm. 166Er/168Er = 1.239437</t>
        </is>
      </c>
      <c r="M2" t="inlineStr">
        <is>
          <t>Int. norm. 166Er/168Er = 1.241400</t>
        </is>
      </c>
      <c r="R2" t="inlineStr">
        <is>
          <t>Int. norm. 166Er/168Er = 1.239437</t>
        </is>
      </c>
      <c r="W2" t="inlineStr">
        <is>
          <t xml:space="preserve"> 166Er/168Er = 1.254464</t>
        </is>
      </c>
      <c r="AB2" t="inlineStr">
        <is>
          <t xml:space="preserve"> 166Er/168Er = 1.254464</t>
        </is>
      </c>
      <c r="AG2" t="inlineStr">
        <is>
          <t xml:space="preserve"> 166Er/168Er = 1.241400</t>
        </is>
      </c>
      <c r="AL2" t="inlineStr">
        <is>
          <t xml:space="preserve"> 166Er/168Er = 1.254464</t>
        </is>
      </c>
    </row>
    <row r="3">
      <c r="A3" t="inlineStr">
        <is>
          <t>Model name</t>
        </is>
      </c>
      <c r="C3" t="inlineStr">
        <is>
          <t>162Er</t>
        </is>
      </c>
      <c r="D3" t="inlineStr">
        <is>
          <t>164Er</t>
        </is>
      </c>
      <c r="E3" t="inlineStr">
        <is>
          <t>167Er</t>
        </is>
      </c>
      <c r="F3" t="inlineStr">
        <is>
          <t>170Er</t>
        </is>
      </c>
      <c r="H3" t="inlineStr">
        <is>
          <t>162Er</t>
        </is>
      </c>
      <c r="I3" t="inlineStr">
        <is>
          <t>164Er</t>
        </is>
      </c>
      <c r="J3" t="inlineStr">
        <is>
          <t>167Er</t>
        </is>
      </c>
      <c r="K3" t="inlineStr">
        <is>
          <t>170Er</t>
        </is>
      </c>
      <c r="M3" t="inlineStr">
        <is>
          <t>162Er</t>
        </is>
      </c>
      <c r="N3" t="inlineStr">
        <is>
          <t>164Er</t>
        </is>
      </c>
      <c r="O3" t="inlineStr">
        <is>
          <t>167Er</t>
        </is>
      </c>
      <c r="P3" t="inlineStr">
        <is>
          <t>170Er</t>
        </is>
      </c>
      <c r="R3" t="inlineStr">
        <is>
          <t>162Er</t>
        </is>
      </c>
      <c r="S3" t="inlineStr">
        <is>
          <t>164Er</t>
        </is>
      </c>
      <c r="T3" t="inlineStr">
        <is>
          <t>167Er</t>
        </is>
      </c>
      <c r="U3" t="inlineStr">
        <is>
          <t>170Er</t>
        </is>
      </c>
      <c r="W3" t="inlineStr">
        <is>
          <t>162Er</t>
        </is>
      </c>
      <c r="X3" t="inlineStr">
        <is>
          <t>164Er</t>
        </is>
      </c>
      <c r="Y3" t="inlineStr">
        <is>
          <t>167Er</t>
        </is>
      </c>
      <c r="Z3" t="inlineStr">
        <is>
          <t>170Er</t>
        </is>
      </c>
      <c r="AB3" t="inlineStr">
        <is>
          <t>162Er</t>
        </is>
      </c>
      <c r="AC3" t="inlineStr">
        <is>
          <t>164Er</t>
        </is>
      </c>
      <c r="AD3" t="inlineStr">
        <is>
          <t>167Er</t>
        </is>
      </c>
      <c r="AE3" t="inlineStr">
        <is>
          <t>170Er</t>
        </is>
      </c>
      <c r="AG3" t="inlineStr">
        <is>
          <t>162Er</t>
        </is>
      </c>
      <c r="AH3" t="inlineStr">
        <is>
          <t>164Er</t>
        </is>
      </c>
      <c r="AI3" t="inlineStr">
        <is>
          <t>167Er</t>
        </is>
      </c>
      <c r="AJ3" t="inlineStr">
        <is>
          <t>170Er</t>
        </is>
      </c>
      <c r="AL3" t="inlineStr">
        <is>
          <t>162Er</t>
        </is>
      </c>
      <c r="AM3" t="inlineStr">
        <is>
          <t>164Er</t>
        </is>
      </c>
      <c r="AN3" t="inlineStr">
        <is>
          <t>167Er</t>
        </is>
      </c>
      <c r="AO3" t="inlineStr">
        <is>
          <t>170Er</t>
        </is>
      </c>
    </row>
    <row r="4">
      <c r="A4" t="inlineStr">
        <is>
          <t>m3.0_z0.00800_irv00_STANDARD_TDU10</t>
        </is>
      </c>
      <c r="C4" t="e">
        <v>#N/A</v>
      </c>
      <c r="D4" t="n">
        <v>1.000000000122014</v>
      </c>
      <c r="E4" t="n">
        <v>-0.1717957140079385</v>
      </c>
      <c r="F4" t="n">
        <v>-0.3347932225639116</v>
      </c>
      <c r="H4" t="e">
        <v>#N/A</v>
      </c>
      <c r="I4" t="n">
        <v>1.000000038347126</v>
      </c>
      <c r="J4" t="n">
        <v>-0.1718016821442401</v>
      </c>
      <c r="K4" t="n">
        <v>-0.3348097313779512</v>
      </c>
      <c r="M4" t="e">
        <v>#N/A</v>
      </c>
      <c r="N4" t="n">
        <v>1.000000038438659</v>
      </c>
      <c r="O4" t="n">
        <v>-0.1721755818360651</v>
      </c>
      <c r="P4" t="n">
        <v>-0.3353918020966242</v>
      </c>
      <c r="R4" t="e">
        <v>#N/A</v>
      </c>
      <c r="S4" t="n">
        <v>1</v>
      </c>
      <c r="T4" t="n">
        <v>-0.1719426496066657</v>
      </c>
      <c r="U4" t="n">
        <v>-0.3386477358451195</v>
      </c>
      <c r="W4" t="e">
        <v>#N/A</v>
      </c>
      <c r="X4" t="n">
        <v>1.00000000010203</v>
      </c>
      <c r="Y4" t="n">
        <v>-0.1746038782191039</v>
      </c>
      <c r="Z4" t="n">
        <v>-0.3454928148705072</v>
      </c>
      <c r="AB4" t="e">
        <v>#N/A</v>
      </c>
      <c r="AC4" t="n">
        <v>1.000000041040881</v>
      </c>
      <c r="AD4" t="n">
        <v>-0.174610053837373</v>
      </c>
      <c r="AE4" t="n">
        <v>-0.3455102309699031</v>
      </c>
      <c r="AG4" t="e">
        <v>#N/A</v>
      </c>
      <c r="AH4" t="n">
        <v>1.000000040421545</v>
      </c>
      <c r="AI4" t="n">
        <v>-0.1721240844322485</v>
      </c>
      <c r="AJ4" t="n">
        <v>-0.3414842188388498</v>
      </c>
      <c r="AL4" t="e">
        <v>#N/A</v>
      </c>
      <c r="AM4" t="n">
        <v>1</v>
      </c>
      <c r="AN4" t="n">
        <v>-0.1747623953807439</v>
      </c>
      <c r="AO4" t="n">
        <v>-0.3494615549922974</v>
      </c>
    </row>
    <row r="5">
      <c r="A5" t="inlineStr">
        <is>
          <t>m3.0_z0.01400_irv00_STANDARD_TDU13</t>
        </is>
      </c>
      <c r="C5" t="e">
        <v>#N/A</v>
      </c>
      <c r="D5" t="n">
        <v>1.000000001307733</v>
      </c>
      <c r="E5" t="n">
        <v>-0.1909617922724038</v>
      </c>
      <c r="F5" t="n">
        <v>-0.5248766706611452</v>
      </c>
      <c r="H5" t="e">
        <v>#N/A</v>
      </c>
      <c r="I5" t="n">
        <v>1.00000001549955</v>
      </c>
      <c r="J5" t="n">
        <v>-0.1909690023052676</v>
      </c>
      <c r="K5" t="n">
        <v>-0.5249078632967678</v>
      </c>
      <c r="M5" t="e">
        <v>#N/A</v>
      </c>
      <c r="N5" t="n">
        <v>1.000000015521697</v>
      </c>
      <c r="O5" t="n">
        <v>-0.1913682054971072</v>
      </c>
      <c r="P5" t="n">
        <v>-0.5261205994826949</v>
      </c>
      <c r="R5" t="e">
        <v>#N/A</v>
      </c>
      <c r="S5" t="n">
        <v>1</v>
      </c>
      <c r="T5" t="n">
        <v>-0.1911874372160498</v>
      </c>
      <c r="U5" t="n">
        <v>-0.5297793773507883</v>
      </c>
      <c r="W5" t="e">
        <v>#N/A</v>
      </c>
      <c r="X5" t="n">
        <v>1.000000001316614</v>
      </c>
      <c r="Y5" t="n">
        <v>-0.1949715507554295</v>
      </c>
      <c r="Z5" t="n">
        <v>-0.5391978857438584</v>
      </c>
      <c r="AB5" t="e">
        <v>#N/A</v>
      </c>
      <c r="AC5" t="n">
        <v>1.000000016721471</v>
      </c>
      <c r="AD5" t="n">
        <v>-0.1949790722429998</v>
      </c>
      <c r="AE5" t="n">
        <v>-0.5392306729990234</v>
      </c>
      <c r="AG5" t="e">
        <v>#N/A</v>
      </c>
      <c r="AH5" t="n">
        <v>1.000000016528208</v>
      </c>
      <c r="AI5" t="n">
        <v>-0.1923170670909871</v>
      </c>
      <c r="AJ5" t="n">
        <v>-0.5310353248002383</v>
      </c>
      <c r="AL5" t="e">
        <v>#N/A</v>
      </c>
      <c r="AM5" t="n">
        <v>1</v>
      </c>
      <c r="AN5" t="n">
        <v>-0.195216595922706</v>
      </c>
      <c r="AO5" t="n">
        <v>-0.5442780031118017</v>
      </c>
    </row>
    <row r="6">
      <c r="A6" t="inlineStr">
        <is>
          <t>m4.0_z0.00800_irv00_STANDARD_TDU9</t>
        </is>
      </c>
      <c r="C6" t="e">
        <v>#N/A</v>
      </c>
      <c r="D6" t="n">
        <v>1.000000001385448</v>
      </c>
      <c r="E6" t="n">
        <v>-0.1488758410139734</v>
      </c>
      <c r="F6" t="n">
        <v>-0.283358646420151</v>
      </c>
      <c r="H6" t="e">
        <v>#N/A</v>
      </c>
      <c r="I6" t="n">
        <v>1.000000012572678</v>
      </c>
      <c r="J6" t="n">
        <v>-0.1488803159106523</v>
      </c>
      <c r="K6" t="n">
        <v>-0.2833706817689362</v>
      </c>
      <c r="M6" t="e">
        <v>#N/A</v>
      </c>
      <c r="N6" t="n">
        <v>1.000000012597558</v>
      </c>
      <c r="O6" t="n">
        <v>-0.1492201700918117</v>
      </c>
      <c r="P6" t="n">
        <v>-0.2838967399940679</v>
      </c>
      <c r="R6" t="e">
        <v>#N/A</v>
      </c>
      <c r="S6" t="n">
        <v>1</v>
      </c>
      <c r="T6" t="n">
        <v>-0.1489428651758407</v>
      </c>
      <c r="U6" t="n">
        <v>-0.2864898283021858</v>
      </c>
      <c r="W6" t="e">
        <v>#N/A</v>
      </c>
      <c r="X6" t="n">
        <v>1.00000000139655</v>
      </c>
      <c r="Y6" t="n">
        <v>-0.1525422963200018</v>
      </c>
      <c r="Z6" t="n">
        <v>-0.2964911492409072</v>
      </c>
      <c r="AB6" t="e">
        <v>#N/A</v>
      </c>
      <c r="AC6" t="n">
        <v>1.000000013560032</v>
      </c>
      <c r="AD6" t="n">
        <v>-0.1525470048925445</v>
      </c>
      <c r="AE6" t="n">
        <v>-0.296504154772448</v>
      </c>
      <c r="AG6" t="e">
        <v>#N/A</v>
      </c>
      <c r="AH6" t="n">
        <v>1.000000013388152</v>
      </c>
      <c r="AI6" t="n">
        <v>-0.1502734478072487</v>
      </c>
      <c r="AJ6" t="n">
        <v>-0.2927849525986902</v>
      </c>
      <c r="AL6" t="e">
        <v>#N/A</v>
      </c>
      <c r="AM6" t="n">
        <v>1</v>
      </c>
      <c r="AN6" t="n">
        <v>-0.1526208221293371</v>
      </c>
      <c r="AO6" t="n">
        <v>-0.2997525667812988</v>
      </c>
    </row>
    <row r="7">
      <c r="A7" t="inlineStr">
        <is>
          <t>m4.0_z0.01400_irv00_STANDARD_TDU8</t>
        </is>
      </c>
      <c r="C7" t="e">
        <v>#N/A</v>
      </c>
      <c r="D7" t="n">
        <v>1.000000002071566</v>
      </c>
      <c r="E7" t="n">
        <v>-0.1577516897388609</v>
      </c>
      <c r="F7" t="n">
        <v>-0.3848306408604785</v>
      </c>
      <c r="H7" t="e">
        <v>#N/A</v>
      </c>
      <c r="I7" t="n">
        <v>1.000000005269254</v>
      </c>
      <c r="J7" t="n">
        <v>-0.1577566726035437</v>
      </c>
      <c r="K7" t="n">
        <v>-0.3848491456563302</v>
      </c>
      <c r="M7" t="e">
        <v>#N/A</v>
      </c>
      <c r="N7" t="n">
        <v>1.000000005253932</v>
      </c>
      <c r="O7" t="n">
        <v>-0.1581105493312584</v>
      </c>
      <c r="P7" t="n">
        <v>-0.3857363836552987</v>
      </c>
      <c r="R7" t="e">
        <v>#N/A</v>
      </c>
      <c r="S7" t="n">
        <v>1</v>
      </c>
      <c r="T7" t="n">
        <v>-0.157846261638604</v>
      </c>
      <c r="U7" t="n">
        <v>-0.388422069517304</v>
      </c>
      <c r="W7" t="e">
        <v>#N/A</v>
      </c>
      <c r="X7" t="n">
        <v>1.000000002304713</v>
      </c>
      <c r="Y7" t="n">
        <v>-0.16468721198315</v>
      </c>
      <c r="Z7" t="n">
        <v>-0.4082220052481489</v>
      </c>
      <c r="AB7" t="e">
        <v>#N/A</v>
      </c>
      <c r="AC7" t="n">
        <v>1.000000006137234</v>
      </c>
      <c r="AD7" t="n">
        <v>-0.1646926458481038</v>
      </c>
      <c r="AE7" t="n">
        <v>-0.4082425899320853</v>
      </c>
      <c r="AG7" t="e">
        <v>#N/A</v>
      </c>
      <c r="AH7" t="n">
        <v>1.000000006213852</v>
      </c>
      <c r="AI7" t="n">
        <v>-0.1622933549555864</v>
      </c>
      <c r="AJ7" t="n">
        <v>-0.4019652667742751</v>
      </c>
      <c r="AL7" t="e">
        <v>#N/A</v>
      </c>
      <c r="AM7" t="n">
        <v>1</v>
      </c>
      <c r="AN7" t="n">
        <v>-0.1648060208311345</v>
      </c>
      <c r="AO7" t="n">
        <v>-0.4120656596711234</v>
      </c>
    </row>
    <row r="8">
      <c r="A8" t="inlineStr">
        <is>
          <t>m3.0_z0.01000_irv00_STANDARD_TDU11</t>
        </is>
      </c>
      <c r="C8" t="e">
        <v>#N/A</v>
      </c>
      <c r="D8" t="n">
        <v>1.000000000503931</v>
      </c>
      <c r="E8" t="n">
        <v>-0.1855063884537156</v>
      </c>
      <c r="F8" t="n">
        <v>-0.4703898353097813</v>
      </c>
      <c r="H8" t="e">
        <v>#N/A</v>
      </c>
      <c r="I8" t="n">
        <v>1.000000025715938</v>
      </c>
      <c r="J8" t="n">
        <v>-0.1855132347634121</v>
      </c>
      <c r="K8" t="n">
        <v>-0.4704165890567138</v>
      </c>
      <c r="M8" t="e">
        <v>#N/A</v>
      </c>
      <c r="N8" t="n">
        <v>1.000000025767555</v>
      </c>
      <c r="O8" t="n">
        <v>-0.1859055916435714</v>
      </c>
      <c r="P8" t="n">
        <v>-0.4714521930800153</v>
      </c>
      <c r="R8" t="e">
        <v>#N/A</v>
      </c>
      <c r="S8" t="n">
        <v>1</v>
      </c>
      <c r="T8" t="n">
        <v>-0.1857083205620184</v>
      </c>
      <c r="U8" t="n">
        <v>-0.4749790714325244</v>
      </c>
      <c r="W8" t="e">
        <v>#N/A</v>
      </c>
      <c r="X8" t="n">
        <v>1.000000000483947</v>
      </c>
      <c r="Y8" t="n">
        <v>-0.1887209496198583</v>
      </c>
      <c r="Z8" t="n">
        <v>-0.4822884512867276</v>
      </c>
      <c r="AB8" t="e">
        <v>#N/A</v>
      </c>
      <c r="AC8" t="n">
        <v>1.000000027568369</v>
      </c>
      <c r="AD8" t="n">
        <v>-0.1887280448415615</v>
      </c>
      <c r="AE8" t="n">
        <v>-0.4823164387684084</v>
      </c>
      <c r="AG8" t="e">
        <v>#N/A</v>
      </c>
      <c r="AH8" t="n">
        <v>1.000000027184339</v>
      </c>
      <c r="AI8" t="n">
        <v>-0.1861178852691329</v>
      </c>
      <c r="AJ8" t="n">
        <v>-0.4753191658176946</v>
      </c>
      <c r="AL8" t="e">
        <v>#N/A</v>
      </c>
      <c r="AM8" t="n">
        <v>1</v>
      </c>
      <c r="AN8" t="n">
        <v>-0.1889378432576612</v>
      </c>
      <c r="AO8" t="n">
        <v>-0.487019178112042</v>
      </c>
    </row>
    <row r="9">
      <c r="A9" t="inlineStr">
        <is>
          <t>m3.0_z0.00200_irv00_STANDARD_TDU10</t>
        </is>
      </c>
      <c r="C9" t="e">
        <v>#N/A</v>
      </c>
      <c r="D9" t="n">
        <v>1.000000000122014</v>
      </c>
      <c r="E9" t="n">
        <v>-0.1365836656352926</v>
      </c>
      <c r="F9" t="n">
        <v>-0.1763054647085927</v>
      </c>
      <c r="H9" t="e">
        <v>#N/A</v>
      </c>
      <c r="I9" t="n">
        <v>1.000000043566366</v>
      </c>
      <c r="J9" t="n">
        <v>-0.1365874614513243</v>
      </c>
      <c r="K9" t="n">
        <v>-0.1763112864640553</v>
      </c>
      <c r="M9" t="e">
        <v>#N/A</v>
      </c>
      <c r="N9" t="n">
        <v>1.000000043677367</v>
      </c>
      <c r="O9" t="n">
        <v>-0.1369067240709415</v>
      </c>
      <c r="P9" t="n">
        <v>-0.1764642741623537</v>
      </c>
      <c r="R9" t="e">
        <v>#N/A</v>
      </c>
      <c r="S9" t="n">
        <v>1</v>
      </c>
      <c r="T9" t="n">
        <v>-0.1366167953363128</v>
      </c>
      <c r="U9" t="n">
        <v>-0.1789163668498209</v>
      </c>
      <c r="W9" t="e">
        <v>#N/A</v>
      </c>
      <c r="X9" t="n">
        <v>1.000000000104251</v>
      </c>
      <c r="Y9" t="n">
        <v>-0.1389858332379035</v>
      </c>
      <c r="Z9" t="n">
        <v>-0.1852529258128399</v>
      </c>
      <c r="AB9" t="e">
        <v>#N/A</v>
      </c>
      <c r="AC9" t="n">
        <v>1.000000046634477</v>
      </c>
      <c r="AD9" t="n">
        <v>-0.1389897758663582</v>
      </c>
      <c r="AE9" t="n">
        <v>-0.1852592650252922</v>
      </c>
      <c r="AG9" t="e">
        <v>#N/A</v>
      </c>
      <c r="AH9" t="n">
        <v>1.000000045861917</v>
      </c>
      <c r="AI9" t="n">
        <v>-0.1368646493806664</v>
      </c>
      <c r="AJ9" t="n">
        <v>-0.1840543857928477</v>
      </c>
      <c r="AL9" t="e">
        <v>#N/A</v>
      </c>
      <c r="AM9" t="n">
        <v>1</v>
      </c>
      <c r="AN9" t="n">
        <v>-0.139025333463433</v>
      </c>
      <c r="AO9" t="n">
        <v>-0.1879450720261572</v>
      </c>
    </row>
    <row r="10">
      <c r="A10" t="inlineStr">
        <is>
          <t>m4.0_z0.00200_irv00_STANDARD_TDU15</t>
        </is>
      </c>
      <c r="C10" t="e">
        <v>#N/A</v>
      </c>
      <c r="D10" t="n">
        <v>1.000000000632717</v>
      </c>
      <c r="E10" t="n">
        <v>-0.1406372656975741</v>
      </c>
      <c r="F10" t="n">
        <v>-0.1918376095932928</v>
      </c>
      <c r="H10" t="e">
        <v>#N/A</v>
      </c>
      <c r="I10" t="n">
        <v>1.000000017566008</v>
      </c>
      <c r="J10" t="n">
        <v>-0.1406414309620053</v>
      </c>
      <c r="K10" t="n">
        <v>-0.1918444001970125</v>
      </c>
      <c r="M10" t="e">
        <v>#N/A</v>
      </c>
      <c r="N10" t="n">
        <v>1.00000001761023</v>
      </c>
      <c r="O10" t="n">
        <v>-0.1409672096710115</v>
      </c>
      <c r="P10" t="n">
        <v>-0.1920120933109855</v>
      </c>
      <c r="R10" t="e">
        <v>#N/A</v>
      </c>
      <c r="S10" t="n">
        <v>1</v>
      </c>
      <c r="T10" t="n">
        <v>-0.1406826780402627</v>
      </c>
      <c r="U10" t="n">
        <v>-0.1946737697652811</v>
      </c>
      <c r="W10" t="e">
        <v>#N/A</v>
      </c>
      <c r="X10" t="n">
        <v>1.000000000614953</v>
      </c>
      <c r="Y10" t="n">
        <v>-0.1436089410122854</v>
      </c>
      <c r="Z10" t="n">
        <v>-0.2027896850520516</v>
      </c>
      <c r="AB10" t="e">
        <v>#N/A</v>
      </c>
      <c r="AC10" t="n">
        <v>1.000000018858992</v>
      </c>
      <c r="AD10" t="n">
        <v>-0.1436132915496228</v>
      </c>
      <c r="AE10" t="n">
        <v>-0.2027971521758969</v>
      </c>
      <c r="AG10" t="e">
        <v>#N/A</v>
      </c>
      <c r="AH10" t="n">
        <v>1.000000018572242</v>
      </c>
      <c r="AI10" t="n">
        <v>-0.1414393993893721</v>
      </c>
      <c r="AJ10" t="n">
        <v>-0.2014538571963143</v>
      </c>
      <c r="AL10" t="e">
        <v>#N/A</v>
      </c>
      <c r="AM10" t="n">
        <v>1</v>
      </c>
      <c r="AN10" t="n">
        <v>-0.1436629843409455</v>
      </c>
      <c r="AO10" t="n">
        <v>-0.205727114109717</v>
      </c>
    </row>
    <row r="11">
      <c r="A11" t="inlineStr">
        <is>
          <t>m4.0_z0.01000_irv00_STANDARD_TDU8</t>
        </is>
      </c>
      <c r="C11" t="e">
        <v>#N/A</v>
      </c>
      <c r="D11" t="n">
        <v>1.00000000179401</v>
      </c>
      <c r="E11" t="n">
        <v>-0.152173275737022</v>
      </c>
      <c r="F11" t="n">
        <v>-0.3168010958554124</v>
      </c>
      <c r="H11" t="e">
        <v>#N/A</v>
      </c>
      <c r="I11" t="n">
        <v>1.00000001071252</v>
      </c>
      <c r="J11" t="n">
        <v>-0.1521779403064658</v>
      </c>
      <c r="K11" t="n">
        <v>-0.3168152249213204</v>
      </c>
      <c r="M11" t="e">
        <v>#N/A</v>
      </c>
      <c r="N11" t="n">
        <v>1.000000010726409</v>
      </c>
      <c r="O11" t="n">
        <v>-0.1525230802247905</v>
      </c>
      <c r="P11" t="n">
        <v>-0.3174586973273508</v>
      </c>
      <c r="R11" t="e">
        <v>#N/A</v>
      </c>
      <c r="S11" t="n">
        <v>1</v>
      </c>
      <c r="T11" t="n">
        <v>-0.1522502820130178</v>
      </c>
      <c r="U11" t="n">
        <v>-0.320091182783192</v>
      </c>
      <c r="W11" t="e">
        <v>#N/A</v>
      </c>
      <c r="X11" t="n">
        <v>1.000000001827317</v>
      </c>
      <c r="Y11" t="n">
        <v>-0.1563991276742893</v>
      </c>
      <c r="Z11" t="n">
        <v>-0.331713019666724</v>
      </c>
      <c r="AB11" t="e">
        <v>#N/A</v>
      </c>
      <c r="AC11" t="n">
        <v>1.000000011618597</v>
      </c>
      <c r="AD11" t="n">
        <v>-0.156404064350249</v>
      </c>
      <c r="AE11" t="n">
        <v>-0.3317283235667711</v>
      </c>
      <c r="AG11" t="e">
        <v>#N/A</v>
      </c>
      <c r="AH11" t="n">
        <v>1.000000011485039</v>
      </c>
      <c r="AI11" t="n">
        <v>-0.1540900871143401</v>
      </c>
      <c r="AJ11" t="n">
        <v>-0.3272090952738824</v>
      </c>
      <c r="AL11" t="e">
        <v>#N/A</v>
      </c>
      <c r="AM11" t="n">
        <v>1</v>
      </c>
      <c r="AN11" t="n">
        <v>-0.1564899349190746</v>
      </c>
      <c r="AO11" t="n">
        <v>-0.3351551413376931</v>
      </c>
    </row>
    <row r="12">
      <c r="A12" t="inlineStr">
        <is>
          <t>m4.0_z0.00010_irv00_STANDARD_TDU25</t>
        </is>
      </c>
      <c r="C12" t="e">
        <v>#N/A</v>
      </c>
      <c r="D12" t="n">
        <v>1.000000000015433</v>
      </c>
      <c r="E12" t="n">
        <v>-0.1460408221709564</v>
      </c>
      <c r="F12" t="n">
        <v>-0.1273782930244494</v>
      </c>
      <c r="H12" t="e">
        <v>#N/A</v>
      </c>
      <c r="I12" t="n">
        <v>1.000000010436846</v>
      </c>
      <c r="J12" t="n">
        <v>-0.1460455666207361</v>
      </c>
      <c r="K12" t="n">
        <v>-0.1273813198029555</v>
      </c>
      <c r="M12" t="e">
        <v>#N/A</v>
      </c>
      <c r="N12" t="n">
        <v>1.000000010455929</v>
      </c>
      <c r="O12" t="n">
        <v>-0.146379264308855</v>
      </c>
      <c r="P12" t="n">
        <v>-0.1272104376631209</v>
      </c>
      <c r="R12" t="e">
        <v>#N/A</v>
      </c>
      <c r="S12" t="n">
        <v>1</v>
      </c>
      <c r="T12" t="n">
        <v>-0.1461055814251247</v>
      </c>
      <c r="U12" t="n">
        <v>-0.1303349604549064</v>
      </c>
      <c r="W12" t="e">
        <v>#N/A</v>
      </c>
      <c r="X12" t="n">
        <v>1.000000000013213</v>
      </c>
      <c r="Y12" t="n">
        <v>-0.148687007953674</v>
      </c>
      <c r="Z12" t="n">
        <v>-0.1375782784052149</v>
      </c>
      <c r="AB12" t="e">
        <v>#N/A</v>
      </c>
      <c r="AC12" t="n">
        <v>1.000000011223598</v>
      </c>
      <c r="AD12" t="n">
        <v>-0.148691927907947</v>
      </c>
      <c r="AE12" t="n">
        <v>-0.1375818872827217</v>
      </c>
      <c r="AG12" t="e">
        <v>#N/A</v>
      </c>
      <c r="AH12" t="n">
        <v>1.000000011073755</v>
      </c>
      <c r="AI12" t="n">
        <v>-0.1464704199947835</v>
      </c>
      <c r="AJ12" t="n">
        <v>-0.1384602336384165</v>
      </c>
      <c r="AL12" t="e">
        <v>#N/A</v>
      </c>
      <c r="AM12" t="n">
        <v>1</v>
      </c>
      <c r="AN12" t="n">
        <v>-0.1487604553862333</v>
      </c>
      <c r="AO12" t="n">
        <v>-0.1406267748886893</v>
      </c>
    </row>
    <row r="13">
      <c r="A13" t="inlineStr">
        <is>
          <t>m4.0_z0.00300_irv00_STANDARD_TDU12</t>
        </is>
      </c>
      <c r="C13" t="e">
        <v>#N/A</v>
      </c>
      <c r="D13" t="n">
        <v>1.000000000754842</v>
      </c>
      <c r="E13" t="n">
        <v>-0.1407056264579598</v>
      </c>
      <c r="F13" t="n">
        <v>-0.217897794254629</v>
      </c>
      <c r="H13" t="e">
        <v>#N/A</v>
      </c>
      <c r="I13" t="n">
        <v>1.000000016625258</v>
      </c>
      <c r="J13" t="n">
        <v>-0.1407097248125029</v>
      </c>
      <c r="K13" t="n">
        <v>-0.2179059761879556</v>
      </c>
      <c r="M13" t="e">
        <v>#N/A</v>
      </c>
      <c r="N13" t="n">
        <v>1.000000016662233</v>
      </c>
      <c r="O13" t="n">
        <v>-0.1410358167075979</v>
      </c>
      <c r="P13" t="n">
        <v>-0.2181936313032731</v>
      </c>
      <c r="R13" t="e">
        <v>#N/A</v>
      </c>
      <c r="S13" t="n">
        <v>1</v>
      </c>
      <c r="T13" t="n">
        <v>-0.140750442151838</v>
      </c>
      <c r="U13" t="n">
        <v>-0.2207498462661694</v>
      </c>
      <c r="W13" t="e">
        <v>#N/A</v>
      </c>
      <c r="X13" t="n">
        <v>1.000000000741519</v>
      </c>
      <c r="Y13" t="n">
        <v>-0.143728384313091</v>
      </c>
      <c r="Z13" t="n">
        <v>-0.2289397567512008</v>
      </c>
      <c r="AB13" t="e">
        <v>#N/A</v>
      </c>
      <c r="AC13" t="n">
        <v>1.000000017850953</v>
      </c>
      <c r="AD13" t="n">
        <v>-0.1437326698395444</v>
      </c>
      <c r="AE13" t="n">
        <v>-0.228948651187175</v>
      </c>
      <c r="AG13" t="e">
        <v>#N/A</v>
      </c>
      <c r="AH13" t="n">
        <v>1.000000017584696</v>
      </c>
      <c r="AI13" t="n">
        <v>-0.1415560281706408</v>
      </c>
      <c r="AJ13" t="n">
        <v>-0.2268230788852255</v>
      </c>
      <c r="AL13" t="e">
        <v>#N/A</v>
      </c>
      <c r="AM13" t="n">
        <v>1</v>
      </c>
      <c r="AN13" t="n">
        <v>-0.1437818594660874</v>
      </c>
      <c r="AO13" t="n">
        <v>-0.2318956159349636</v>
      </c>
    </row>
    <row r="14">
      <c r="A14" t="inlineStr">
        <is>
          <t>m3.0_z0.00010_irv00_STANDARD_TDU16</t>
        </is>
      </c>
      <c r="C14" t="e">
        <v>#N/A</v>
      </c>
      <c r="D14" t="n">
        <v>1.000000000004331</v>
      </c>
      <c r="E14" t="n">
        <v>-0.1456700503532637</v>
      </c>
      <c r="F14" t="n">
        <v>-0.1540537857969149</v>
      </c>
      <c r="H14" t="e">
        <v>#N/A</v>
      </c>
      <c r="I14" t="n">
        <v>1.000000019630253</v>
      </c>
      <c r="J14" t="n">
        <v>-0.1456746266857805</v>
      </c>
      <c r="K14" t="n">
        <v>-0.1540584646090682</v>
      </c>
      <c r="M14" t="e">
        <v>#N/A</v>
      </c>
      <c r="N14" t="n">
        <v>1.000000019671862</v>
      </c>
      <c r="O14" t="n">
        <v>-0.146008259920715</v>
      </c>
      <c r="P14" t="n">
        <v>-0.154022960153425</v>
      </c>
      <c r="R14" t="e">
        <v>#N/A</v>
      </c>
      <c r="S14" t="n">
        <v>1</v>
      </c>
      <c r="T14" t="n">
        <v>-0.145731614708688</v>
      </c>
      <c r="U14" t="n">
        <v>-0.156979159433373</v>
      </c>
      <c r="W14" t="e">
        <v>#N/A</v>
      </c>
      <c r="X14" t="n">
        <v>0.9999999999998899</v>
      </c>
      <c r="Y14" t="n">
        <v>-0.1481407291670234</v>
      </c>
      <c r="Z14" t="n">
        <v>-0.1635404184785472</v>
      </c>
      <c r="AB14" t="e">
        <v>#N/A</v>
      </c>
      <c r="AC14" t="n">
        <v>1.000000021039434</v>
      </c>
      <c r="AD14" t="n">
        <v>-0.1481454683956834</v>
      </c>
      <c r="AE14" t="n">
        <v>-0.1635456572039423</v>
      </c>
      <c r="AG14" t="e">
        <v>#N/A</v>
      </c>
      <c r="AH14" t="n">
        <v>1.000000020718805</v>
      </c>
      <c r="AI14" t="n">
        <v>-0.1459260743462706</v>
      </c>
      <c r="AJ14" t="n">
        <v>-0.1635581737161135</v>
      </c>
      <c r="AL14" t="e">
        <v>#N/A</v>
      </c>
      <c r="AM14" t="n">
        <v>1</v>
      </c>
      <c r="AN14" t="n">
        <v>-0.1482101612321818</v>
      </c>
      <c r="AO14" t="n">
        <v>-0.1665526022399968</v>
      </c>
    </row>
    <row r="15">
      <c r="A15" t="inlineStr">
        <is>
          <t>m3.0_z0.00300_irv00_STANDARD_TDU9</t>
        </is>
      </c>
      <c r="C15" t="e">
        <v>#N/A</v>
      </c>
      <c r="D15" t="n">
        <v>1.000000000168644</v>
      </c>
      <c r="E15" t="n">
        <v>-0.1404824048079067</v>
      </c>
      <c r="F15" t="n">
        <v>-0.209570229445788</v>
      </c>
      <c r="H15" t="e">
        <v>#N/A</v>
      </c>
      <c r="I15" t="n">
        <v>1.000000043626432</v>
      </c>
      <c r="J15" t="n">
        <v>-0.1404863356727597</v>
      </c>
      <c r="K15" t="n">
        <v>-0.2095778235400297</v>
      </c>
      <c r="M15" t="e">
        <v>#N/A</v>
      </c>
      <c r="N15" t="n">
        <v>1.000000043733981</v>
      </c>
      <c r="O15" t="n">
        <v>-0.1408124992599098</v>
      </c>
      <c r="P15" t="n">
        <v>-0.2098619352178043</v>
      </c>
      <c r="R15" t="e">
        <v>#N/A</v>
      </c>
      <c r="S15" t="n">
        <v>1</v>
      </c>
      <c r="T15" t="n">
        <v>-0.1405248602333699</v>
      </c>
      <c r="U15" t="n">
        <v>-0.2122853951173427</v>
      </c>
      <c r="W15" t="e">
        <v>#N/A</v>
      </c>
      <c r="X15" t="n">
        <v>1.000000000133117</v>
      </c>
      <c r="Y15" t="n">
        <v>-0.1429159952659464</v>
      </c>
      <c r="Z15" t="n">
        <v>-0.2186197526676814</v>
      </c>
      <c r="AB15" t="e">
        <v>#N/A</v>
      </c>
      <c r="AC15" t="n">
        <v>1.000000046694801</v>
      </c>
      <c r="AD15" t="n">
        <v>-0.1429200774611216</v>
      </c>
      <c r="AE15" t="n">
        <v>-0.2186279107428431</v>
      </c>
      <c r="AG15" t="e">
        <v>#N/A</v>
      </c>
      <c r="AH15" t="n">
        <v>1.000000045926096</v>
      </c>
      <c r="AI15" t="n">
        <v>-0.1407494197811424</v>
      </c>
      <c r="AJ15" t="n">
        <v>-0.2165684181971382</v>
      </c>
      <c r="AL15" t="e">
        <v>#N/A</v>
      </c>
      <c r="AM15" t="n">
        <v>1</v>
      </c>
      <c r="AN15" t="n">
        <v>-0.1429651725515305</v>
      </c>
      <c r="AO15" t="n">
        <v>-0.2214193242162804</v>
      </c>
    </row>
    <row r="16">
      <c r="A16" t="inlineStr">
        <is>
          <t>m4.0_z0.00030_irv00_STANDARD_TDU19</t>
        </is>
      </c>
      <c r="C16" t="e">
        <v>#N/A</v>
      </c>
      <c r="D16" t="n">
        <v>1.000000000084267</v>
      </c>
      <c r="E16" t="n">
        <v>-0.1469094839534613</v>
      </c>
      <c r="F16" t="n">
        <v>-0.1684341892860264</v>
      </c>
      <c r="H16" t="e">
        <v>#N/A</v>
      </c>
      <c r="I16" t="n">
        <v>1.000000006823859</v>
      </c>
      <c r="J16" t="n">
        <v>-0.1469141873324273</v>
      </c>
      <c r="K16" t="n">
        <v>-0.1684397204266415</v>
      </c>
      <c r="M16" t="e">
        <v>#N/A</v>
      </c>
      <c r="N16" t="n">
        <v>1.000000006834111</v>
      </c>
      <c r="O16" t="n">
        <v>-0.1472495898920417</v>
      </c>
      <c r="P16" t="n">
        <v>-0.1684462311078073</v>
      </c>
      <c r="R16" t="e">
        <v>#N/A</v>
      </c>
      <c r="S16" t="n">
        <v>1</v>
      </c>
      <c r="T16" t="n">
        <v>-0.1469756485108428</v>
      </c>
      <c r="U16" t="n">
        <v>-0.1714600644122936</v>
      </c>
      <c r="W16" t="e">
        <v>#N/A</v>
      </c>
      <c r="X16" t="n">
        <v>1.000000000075385</v>
      </c>
      <c r="Y16" t="n">
        <v>-0.1497642125214416</v>
      </c>
      <c r="Z16" t="n">
        <v>-0.1792420307356046</v>
      </c>
      <c r="AB16" t="e">
        <v>#N/A</v>
      </c>
      <c r="AC16" t="n">
        <v>1.000000007376443</v>
      </c>
      <c r="AD16" t="n">
        <v>-0.149769103601619</v>
      </c>
      <c r="AE16" t="n">
        <v>-0.1792482265001064</v>
      </c>
      <c r="AG16" t="e">
        <v>#N/A</v>
      </c>
      <c r="AH16" t="n">
        <v>1.000000007286334</v>
      </c>
      <c r="AI16" t="n">
        <v>-0.1475340860362287</v>
      </c>
      <c r="AJ16" t="n">
        <v>-0.1789589950297308</v>
      </c>
      <c r="AL16" t="e">
        <v>#N/A</v>
      </c>
      <c r="AM16" t="n">
        <v>1</v>
      </c>
      <c r="AN16" t="n">
        <v>-0.1498396883846824</v>
      </c>
      <c r="AO16" t="n">
        <v>-0.1823677968144005</v>
      </c>
    </row>
    <row r="17">
      <c r="A17" t="inlineStr">
        <is>
          <t>m3.0_z0.00600_irv00_STANDARD_TDU9</t>
        </is>
      </c>
      <c r="C17" t="e">
        <v>#N/A</v>
      </c>
      <c r="D17" t="n">
        <v>1.00000000005096</v>
      </c>
      <c r="E17" t="n">
        <v>-0.1560280698875705</v>
      </c>
      <c r="F17" t="n">
        <v>-0.2277925919058621</v>
      </c>
      <c r="H17" t="e">
        <v>#N/A</v>
      </c>
      <c r="I17" t="n">
        <v>1.000000045816523</v>
      </c>
      <c r="J17" t="n">
        <v>-0.1560330031104282</v>
      </c>
      <c r="K17" t="n">
        <v>-0.2278016846269585</v>
      </c>
      <c r="M17" t="e">
        <v>#N/A</v>
      </c>
      <c r="N17" t="n">
        <v>1.000000045933662</v>
      </c>
      <c r="O17" t="n">
        <v>-0.1563840443327432</v>
      </c>
      <c r="P17" t="n">
        <v>-0.2280547152891864</v>
      </c>
      <c r="R17" t="e">
        <v>#N/A</v>
      </c>
      <c r="S17" t="n">
        <v>1</v>
      </c>
      <c r="T17" t="n">
        <v>-0.1561179199377679</v>
      </c>
      <c r="U17" t="n">
        <v>-0.2309573699668629</v>
      </c>
      <c r="W17" t="e">
        <v>#N/A</v>
      </c>
      <c r="X17" t="n">
        <v>1.000000000028756</v>
      </c>
      <c r="Y17" t="n">
        <v>-0.1585996612385454</v>
      </c>
      <c r="Z17" t="n">
        <v>-0.2376061770648086</v>
      </c>
      <c r="AB17" t="e">
        <v>#N/A</v>
      </c>
      <c r="AC17" t="n">
        <v>1.000000049031508</v>
      </c>
      <c r="AD17" t="n">
        <v>-0.1586047706894844</v>
      </c>
      <c r="AE17" t="n">
        <v>-0.2376159419139771</v>
      </c>
      <c r="AG17" t="e">
        <v>#N/A</v>
      </c>
      <c r="AH17" t="n">
        <v>1.00000004824931</v>
      </c>
      <c r="AI17" t="n">
        <v>-0.1562702949859663</v>
      </c>
      <c r="AJ17" t="n">
        <v>-0.2357452629285803</v>
      </c>
      <c r="AL17" t="e">
        <v>#N/A</v>
      </c>
      <c r="AM17" t="n">
        <v>1</v>
      </c>
      <c r="AN17" t="n">
        <v>-0.158698398514684</v>
      </c>
      <c r="AO17" t="n">
        <v>-0.2408660327508653</v>
      </c>
    </row>
    <row r="18">
      <c r="A18" t="inlineStr">
        <is>
          <t>m4.0_z0.00100_irv00_STANDARD_TDU15</t>
        </is>
      </c>
      <c r="C18" t="e">
        <v>#N/A</v>
      </c>
      <c r="D18" t="n">
        <v>1.000000000566104</v>
      </c>
      <c r="E18" t="n">
        <v>-0.1429078544901152</v>
      </c>
      <c r="F18" t="n">
        <v>-0.1817126467218433</v>
      </c>
      <c r="H18" t="e">
        <v>#N/A</v>
      </c>
      <c r="I18" t="n">
        <v>1.000000018736837</v>
      </c>
      <c r="J18" t="n">
        <v>-0.1429122719869399</v>
      </c>
      <c r="K18" t="n">
        <v>-0.1817189383902802</v>
      </c>
      <c r="M18" t="e">
        <v>#N/A</v>
      </c>
      <c r="N18" t="n">
        <v>1.00000001877735</v>
      </c>
      <c r="O18" t="n">
        <v>-0.143241430566389</v>
      </c>
      <c r="P18" t="n">
        <v>-0.1818105865082315</v>
      </c>
      <c r="R18" t="e">
        <v>#N/A</v>
      </c>
      <c r="S18" t="n">
        <v>1</v>
      </c>
      <c r="T18" t="n">
        <v>-0.1429611958010651</v>
      </c>
      <c r="U18" t="n">
        <v>-0.1846548430681326</v>
      </c>
      <c r="W18" t="e">
        <v>#N/A</v>
      </c>
      <c r="X18" t="n">
        <v>1.000000000541679</v>
      </c>
      <c r="Y18" t="n">
        <v>-0.1459130069281223</v>
      </c>
      <c r="Z18" t="n">
        <v>-0.1928902793535414</v>
      </c>
      <c r="AB18" t="e">
        <v>#N/A</v>
      </c>
      <c r="AC18" t="n">
        <v>1.000000020106386</v>
      </c>
      <c r="AD18" t="n">
        <v>-0.1459176160934652</v>
      </c>
      <c r="AE18" t="n">
        <v>-0.1928972629458912</v>
      </c>
      <c r="AG18" t="e">
        <v>#N/A</v>
      </c>
      <c r="AH18" t="n">
        <v>1.000000019806977</v>
      </c>
      <c r="AI18" t="n">
        <v>-0.1437215588982669</v>
      </c>
      <c r="AJ18" t="n">
        <v>-0.1920448657193645</v>
      </c>
      <c r="AL18" t="e">
        <v>#N/A</v>
      </c>
      <c r="AM18" t="n">
        <v>1</v>
      </c>
      <c r="AN18" t="n">
        <v>-0.1459755687255034</v>
      </c>
      <c r="AO18" t="n">
        <v>-0.195935884374851</v>
      </c>
    </row>
    <row r="19">
      <c r="A19" t="inlineStr">
        <is>
          <t>m4.0_z0.02000_irv00_STANDARD_TDU8</t>
        </is>
      </c>
      <c r="C19" t="e">
        <v>#N/A</v>
      </c>
      <c r="D19" t="n">
        <v>1.000000001669665</v>
      </c>
      <c r="E19" t="n">
        <v>-0.1632714301280647</v>
      </c>
      <c r="F19" t="n">
        <v>-0.4224595318447211</v>
      </c>
      <c r="H19" t="e">
        <v>#N/A</v>
      </c>
      <c r="I19" t="n">
        <v>1.000000003945241</v>
      </c>
      <c r="J19" t="n">
        <v>-0.1632766927530612</v>
      </c>
      <c r="K19" t="n">
        <v>-0.4224806498360715</v>
      </c>
      <c r="M19" t="e">
        <v>#N/A</v>
      </c>
      <c r="N19" t="n">
        <v>1.000000003919036</v>
      </c>
      <c r="O19" t="n">
        <v>-0.1636392220832014</v>
      </c>
      <c r="P19" t="n">
        <v>-0.4234956860101363</v>
      </c>
      <c r="R19" t="e">
        <v>#N/A</v>
      </c>
      <c r="S19" t="n">
        <v>1</v>
      </c>
      <c r="T19" t="n">
        <v>-0.1633834150732264</v>
      </c>
      <c r="U19" t="n">
        <v>-0.4262460615662763</v>
      </c>
      <c r="W19" t="e">
        <v>#N/A</v>
      </c>
      <c r="X19" t="n">
        <v>1.000000001960544</v>
      </c>
      <c r="Y19" t="n">
        <v>-0.1708006924971972</v>
      </c>
      <c r="Z19" t="n">
        <v>-0.447626127555445</v>
      </c>
      <c r="AB19" t="e">
        <v>#N/A</v>
      </c>
      <c r="AC19" t="n">
        <v>1.000000004849002</v>
      </c>
      <c r="AD19" t="n">
        <v>-0.1708064557874323</v>
      </c>
      <c r="AE19" t="n">
        <v>-0.4476496246955418</v>
      </c>
      <c r="AG19" t="e">
        <v>#N/A</v>
      </c>
      <c r="AH19" t="n">
        <v>1.000000004978942</v>
      </c>
      <c r="AI19" t="n">
        <v>-0.168345287497021</v>
      </c>
      <c r="AJ19" t="n">
        <v>-0.4405093656839204</v>
      </c>
      <c r="AL19" t="e">
        <v>#N/A</v>
      </c>
      <c r="AM19" t="n">
        <v>1</v>
      </c>
      <c r="AN19" t="n">
        <v>-0.170940397131655</v>
      </c>
      <c r="AO19" t="n">
        <v>-0.4516931571646929</v>
      </c>
    </row>
    <row r="20">
      <c r="A20" t="inlineStr">
        <is>
          <t>m3.0_z0.00030_irv00_STANDARD_TDU13</t>
        </is>
      </c>
      <c r="C20" t="e">
        <v>#N/A</v>
      </c>
      <c r="D20" t="n">
        <v>1.000000000004331</v>
      </c>
      <c r="E20" t="n">
        <v>-0.1441164342441681</v>
      </c>
      <c r="F20" t="n">
        <v>-0.196764586297693</v>
      </c>
      <c r="H20" t="e">
        <v>#N/A</v>
      </c>
      <c r="I20" t="n">
        <v>1.000000020460606</v>
      </c>
      <c r="J20" t="n">
        <v>-0.1441207989516941</v>
      </c>
      <c r="K20" t="n">
        <v>-0.1967717105142331</v>
      </c>
      <c r="M20" t="e">
        <v>#N/A</v>
      </c>
      <c r="N20" t="n">
        <v>1.000000020506965</v>
      </c>
      <c r="O20" t="n">
        <v>-0.1444523303121143</v>
      </c>
      <c r="P20" t="n">
        <v>-0.1969404971668203</v>
      </c>
      <c r="R20" t="e">
        <v>#N/A</v>
      </c>
      <c r="S20" t="n">
        <v>1</v>
      </c>
      <c r="T20" t="n">
        <v>-0.1441717548614476</v>
      </c>
      <c r="U20" t="n">
        <v>-0.1996869355745651</v>
      </c>
      <c r="W20" t="e">
        <v>#N/A</v>
      </c>
      <c r="X20" t="n">
        <v>0.9999999999976694</v>
      </c>
      <c r="Y20" t="n">
        <v>-0.1465816612833404</v>
      </c>
      <c r="Z20" t="n">
        <v>-0.2060848493490308</v>
      </c>
      <c r="AB20" t="e">
        <v>#N/A</v>
      </c>
      <c r="AC20" t="n">
        <v>1.000000021930965</v>
      </c>
      <c r="AD20" t="n">
        <v>-0.1465861855354558</v>
      </c>
      <c r="AE20" t="n">
        <v>-0.2060925610289474</v>
      </c>
      <c r="AG20" t="e">
        <v>#N/A</v>
      </c>
      <c r="AH20" t="n">
        <v>1.00000002158811</v>
      </c>
      <c r="AI20" t="n">
        <v>-0.1443804187353286</v>
      </c>
      <c r="AJ20" t="n">
        <v>-0.2047790368443978</v>
      </c>
      <c r="AL20" t="e">
        <v>#N/A</v>
      </c>
      <c r="AM20" t="n">
        <v>1</v>
      </c>
      <c r="AN20" t="n">
        <v>-0.1466444985104044</v>
      </c>
      <c r="AO20" t="n">
        <v>-0.2090946603821489</v>
      </c>
    </row>
    <row r="21">
      <c r="A21" t="inlineStr">
        <is>
          <t>m4.0_z0.00600_irv00_STANDARD_TDU9</t>
        </is>
      </c>
      <c r="C21" t="e">
        <v>#N/A</v>
      </c>
      <c r="D21" t="n">
        <v>1.000000000850321</v>
      </c>
      <c r="E21" t="n">
        <v>-0.1379532360012981</v>
      </c>
      <c r="F21" t="n">
        <v>-0.2460487072863948</v>
      </c>
      <c r="H21" t="e">
        <v>#N/A</v>
      </c>
      <c r="I21" t="n">
        <v>1.000000016118982</v>
      </c>
      <c r="J21" t="n">
        <v>-0.1379569607213897</v>
      </c>
      <c r="K21" t="n">
        <v>-0.2460580233324429</v>
      </c>
      <c r="M21" t="e">
        <v>#N/A</v>
      </c>
      <c r="N21" t="n">
        <v>1.000000016160256</v>
      </c>
      <c r="O21" t="n">
        <v>-0.1382789275587249</v>
      </c>
      <c r="P21" t="n">
        <v>-0.2465202683623688</v>
      </c>
      <c r="R21" t="e">
        <v>#N/A</v>
      </c>
      <c r="S21" t="n">
        <v>1</v>
      </c>
      <c r="T21" t="n">
        <v>-0.1379885198686383</v>
      </c>
      <c r="U21" t="n">
        <v>-0.2487464522993884</v>
      </c>
      <c r="W21" t="e">
        <v>#N/A</v>
      </c>
      <c r="X21" t="n">
        <v>1.000000000828116</v>
      </c>
      <c r="Y21" t="n">
        <v>-0.1408661438095926</v>
      </c>
      <c r="Z21" t="n">
        <v>-0.2565464778858662</v>
      </c>
      <c r="AB21" t="e">
        <v>#N/A</v>
      </c>
      <c r="AC21" t="n">
        <v>1.0000000173082</v>
      </c>
      <c r="AD21" t="n">
        <v>-0.140870042706321</v>
      </c>
      <c r="AE21" t="n">
        <v>-0.256556486710468</v>
      </c>
      <c r="AG21" t="e">
        <v>#N/A</v>
      </c>
      <c r="AH21" t="n">
        <v>1.000000017043212</v>
      </c>
      <c r="AI21" t="n">
        <v>-0.1387211258563523</v>
      </c>
      <c r="AJ21" t="n">
        <v>-0.2533060978204685</v>
      </c>
      <c r="AL21" t="e">
        <v>#N/A</v>
      </c>
      <c r="AM21" t="n">
        <v>1</v>
      </c>
      <c r="AN21" t="n">
        <v>-0.1409090612355489</v>
      </c>
      <c r="AO21" t="n">
        <v>-0.2593437112966996</v>
      </c>
    </row>
    <row r="22">
      <c r="A22" t="inlineStr">
        <is>
          <t>m3.0_z0.02000_irv00_STANDARD_TDU14</t>
        </is>
      </c>
      <c r="C22" t="e">
        <v>#N/A</v>
      </c>
      <c r="D22" t="n">
        <v>1.000000002222556</v>
      </c>
      <c r="E22" t="n">
        <v>-0.2057840651670251</v>
      </c>
      <c r="F22" t="n">
        <v>-0.637835516684726</v>
      </c>
      <c r="H22" t="e">
        <v>#N/A</v>
      </c>
      <c r="I22" t="n">
        <v>1.000000008965885</v>
      </c>
      <c r="J22" t="n">
        <v>-0.2057921164857636</v>
      </c>
      <c r="K22" t="n">
        <v>-0.6378762753577741</v>
      </c>
      <c r="M22" t="e">
        <v>#N/A</v>
      </c>
      <c r="N22" t="n">
        <v>1.000000008965195</v>
      </c>
      <c r="O22" t="n">
        <v>-0.2062104772691438</v>
      </c>
      <c r="P22" t="n">
        <v>-0.6394592215428908</v>
      </c>
      <c r="R22" t="e">
        <v>#N/A</v>
      </c>
      <c r="S22" t="n">
        <v>1</v>
      </c>
      <c r="T22" t="n">
        <v>-0.2060719238700214</v>
      </c>
      <c r="U22" t="n">
        <v>-0.6433757453134799</v>
      </c>
      <c r="W22" t="e">
        <v>#N/A</v>
      </c>
      <c r="X22" t="n">
        <v>1.000000002366885</v>
      </c>
      <c r="Y22" t="n">
        <v>-0.2116675472640939</v>
      </c>
      <c r="Z22" t="n">
        <v>-0.6576773448430107</v>
      </c>
      <c r="AB22" t="e">
        <v>#N/A</v>
      </c>
      <c r="AC22" t="n">
        <v>1.000000010002241</v>
      </c>
      <c r="AD22" t="n">
        <v>-0.2116760674128045</v>
      </c>
      <c r="AE22" t="n">
        <v>-0.6577206343400761</v>
      </c>
      <c r="AG22" t="e">
        <v>#N/A</v>
      </c>
      <c r="AH22" t="n">
        <v>1.000000009988386</v>
      </c>
      <c r="AI22" t="n">
        <v>-0.2088732004027501</v>
      </c>
      <c r="AJ22" t="n">
        <v>-0.6470186093848749</v>
      </c>
      <c r="AL22" t="e">
        <v>#N/A</v>
      </c>
      <c r="AM22" t="n">
        <v>1</v>
      </c>
      <c r="AN22" t="n">
        <v>-0.211986562104838</v>
      </c>
      <c r="AO22" t="n">
        <v>-0.6634855583365462</v>
      </c>
    </row>
    <row r="23">
      <c r="A23" t="inlineStr">
        <is>
          <t>m3.0_z0.00100_irv00_STANDARD_TDU11</t>
        </is>
      </c>
      <c r="C23" t="e">
        <v>#N/A</v>
      </c>
      <c r="D23" t="n">
        <v>1.000000000068724</v>
      </c>
      <c r="E23" t="n">
        <v>-0.1370781049980785</v>
      </c>
      <c r="F23" t="n">
        <v>-0.1734163311950532</v>
      </c>
      <c r="H23" t="e">
        <v>#N/A</v>
      </c>
      <c r="I23" t="n">
        <v>1.000000048094321</v>
      </c>
      <c r="J23" t="n">
        <v>-0.1370819902072821</v>
      </c>
      <c r="K23" t="n">
        <v>-0.1734220351735573</v>
      </c>
      <c r="M23" t="e">
        <v>#N/A</v>
      </c>
      <c r="N23" t="n">
        <v>1.000000048215258</v>
      </c>
      <c r="O23" t="n">
        <v>-0.1374019659516895</v>
      </c>
      <c r="P23" t="n">
        <v>-0.1735490591822221</v>
      </c>
      <c r="R23" t="e">
        <v>#N/A</v>
      </c>
      <c r="S23" t="n">
        <v>1</v>
      </c>
      <c r="T23" t="n">
        <v>-0.1371130630099086</v>
      </c>
      <c r="U23" t="n">
        <v>-0.1760737705525137</v>
      </c>
      <c r="W23" t="e">
        <v>#N/A</v>
      </c>
      <c r="X23" t="n">
        <v>1.00000000004874</v>
      </c>
      <c r="Y23" t="n">
        <v>-0.139476267485561</v>
      </c>
      <c r="Z23" t="n">
        <v>-0.1823849039550574</v>
      </c>
      <c r="AB23" t="e">
        <v>#N/A</v>
      </c>
      <c r="AC23" t="n">
        <v>1.000000051469379</v>
      </c>
      <c r="AD23" t="n">
        <v>-0.1394803006977511</v>
      </c>
      <c r="AE23" t="n">
        <v>-0.1823911284953847</v>
      </c>
      <c r="AG23" t="e">
        <v>#N/A</v>
      </c>
      <c r="AH23" t="n">
        <v>1.000000050624594</v>
      </c>
      <c r="AI23" t="n">
        <v>-0.1373506423498593</v>
      </c>
      <c r="AJ23" t="n">
        <v>-0.1813550769258265</v>
      </c>
      <c r="AL23" t="e">
        <v>#N/A</v>
      </c>
      <c r="AM23" t="n">
        <v>1</v>
      </c>
      <c r="AN23" t="n">
        <v>-0.13951772469919</v>
      </c>
      <c r="AO23" t="n">
        <v>-0.185123922568068</v>
      </c>
    </row>
    <row r="25">
      <c r="H25" t="inlineStr">
        <is>
          <t>Above/Exponential L09</t>
        </is>
      </c>
      <c r="M25" t="inlineStr">
        <is>
          <t>Above/Exponential L09</t>
        </is>
      </c>
      <c r="R25" t="inlineStr">
        <is>
          <t>Above/Exponential L09</t>
        </is>
      </c>
      <c r="W25" t="inlineStr">
        <is>
          <t>Above/Exponential L09</t>
        </is>
      </c>
      <c r="AB25" t="inlineStr">
        <is>
          <t>Above/Exponential L09</t>
        </is>
      </c>
      <c r="AG25" t="inlineStr">
        <is>
          <t>Above/Exponential L09</t>
        </is>
      </c>
      <c r="AL25" t="inlineStr">
        <is>
          <t>Above/Exponential L09</t>
        </is>
      </c>
    </row>
    <row r="26">
      <c r="A26" t="inlineStr">
        <is>
          <t>Model name</t>
        </is>
      </c>
      <c r="H26" t="inlineStr">
        <is>
          <t>162Er</t>
        </is>
      </c>
      <c r="I26" t="inlineStr">
        <is>
          <t>164Er</t>
        </is>
      </c>
      <c r="J26" t="inlineStr">
        <is>
          <t>167Er</t>
        </is>
      </c>
      <c r="K26" t="inlineStr">
        <is>
          <t>170Er</t>
        </is>
      </c>
      <c r="M26" t="inlineStr">
        <is>
          <t>162Er</t>
        </is>
      </c>
      <c r="N26" t="inlineStr">
        <is>
          <t>164Er</t>
        </is>
      </c>
      <c r="O26" t="inlineStr">
        <is>
          <t>167Er</t>
        </is>
      </c>
      <c r="P26" t="inlineStr">
        <is>
          <t>170Er</t>
        </is>
      </c>
      <c r="R26" t="inlineStr">
        <is>
          <t>162Er</t>
        </is>
      </c>
      <c r="S26" t="inlineStr">
        <is>
          <t>164Er</t>
        </is>
      </c>
      <c r="T26" t="inlineStr">
        <is>
          <t>167Er</t>
        </is>
      </c>
      <c r="U26" t="inlineStr">
        <is>
          <t>170Er</t>
        </is>
      </c>
      <c r="W26" t="inlineStr">
        <is>
          <t>162Er</t>
        </is>
      </c>
      <c r="X26" t="inlineStr">
        <is>
          <t>164Er</t>
        </is>
      </c>
      <c r="Y26" t="inlineStr">
        <is>
          <t>167Er</t>
        </is>
      </c>
      <c r="Z26" t="inlineStr">
        <is>
          <t>170Er</t>
        </is>
      </c>
      <c r="AB26" t="inlineStr">
        <is>
          <t>162Er</t>
        </is>
      </c>
      <c r="AC26" t="inlineStr">
        <is>
          <t>164Er</t>
        </is>
      </c>
      <c r="AD26" t="inlineStr">
        <is>
          <t>167Er</t>
        </is>
      </c>
      <c r="AE26" t="inlineStr">
        <is>
          <t>170Er</t>
        </is>
      </c>
      <c r="AG26" t="inlineStr">
        <is>
          <t>162Er</t>
        </is>
      </c>
      <c r="AH26" t="inlineStr">
        <is>
          <t>164Er</t>
        </is>
      </c>
      <c r="AI26" t="inlineStr">
        <is>
          <t>167Er</t>
        </is>
      </c>
      <c r="AJ26" t="inlineStr">
        <is>
          <t>170Er</t>
        </is>
      </c>
      <c r="AL26" t="inlineStr">
        <is>
          <t>162Er</t>
        </is>
      </c>
      <c r="AM26" t="inlineStr">
        <is>
          <t>164Er</t>
        </is>
      </c>
      <c r="AN26" t="inlineStr">
        <is>
          <t>167Er</t>
        </is>
      </c>
      <c r="AO26" t="inlineStr">
        <is>
          <t>170Er</t>
        </is>
      </c>
    </row>
    <row r="27">
      <c r="A27" t="inlineStr">
        <is>
          <t>m3.0_z0.00800_irv00_STANDARD_TDU10</t>
        </is>
      </c>
      <c r="H27" t="e">
        <v>#N/A</v>
      </c>
      <c r="I27" t="n">
        <v>1.000000038225112</v>
      </c>
      <c r="J27" t="n">
        <v>1.000034739727566</v>
      </c>
      <c r="K27" t="n">
        <v>1.000049310478609</v>
      </c>
      <c r="M27" t="e">
        <v>#N/A</v>
      </c>
      <c r="N27" t="n">
        <v>1.000000038316645</v>
      </c>
      <c r="O27" t="n">
        <v>1.002211160099774</v>
      </c>
      <c r="P27" t="n">
        <v>1.001787908154558</v>
      </c>
      <c r="R27" t="e">
        <v>#N/A</v>
      </c>
      <c r="S27" t="n">
        <v>0.9999999998779856</v>
      </c>
      <c r="T27" t="n">
        <v>1.000855292575695</v>
      </c>
      <c r="U27" t="n">
        <v>1.011513116220482</v>
      </c>
      <c r="W27" t="e">
        <v>#N/A</v>
      </c>
      <c r="X27" t="n">
        <v>0.999999999980016</v>
      </c>
      <c r="Y27" t="n">
        <v>1.016345950347956</v>
      </c>
      <c r="Z27" t="n">
        <v>1.031958807961093</v>
      </c>
      <c r="AB27" t="e">
        <v>#N/A</v>
      </c>
      <c r="AC27" t="n">
        <v>1.000000040918867</v>
      </c>
      <c r="AD27" t="n">
        <v>1.016381897800457</v>
      </c>
      <c r="AE27" t="n">
        <v>1.032010828426927</v>
      </c>
      <c r="AG27" t="e">
        <v>#N/A</v>
      </c>
      <c r="AH27" t="n">
        <v>1.00000004029953</v>
      </c>
      <c r="AI27" t="n">
        <v>1.001911400562035</v>
      </c>
      <c r="AJ27" t="n">
        <v>1.019985459155049</v>
      </c>
      <c r="AL27" t="e">
        <v>#N/A</v>
      </c>
      <c r="AM27" t="n">
        <v>0.9999999998779856</v>
      </c>
      <c r="AN27" t="n">
        <v>1.017268657660856</v>
      </c>
      <c r="AO27" t="n">
        <v>1.043813110420972</v>
      </c>
    </row>
    <row r="28">
      <c r="A28" t="inlineStr">
        <is>
          <t>m3.0_z0.01400_irv00_STANDARD_TDU13</t>
        </is>
      </c>
      <c r="H28" t="e">
        <v>#N/A</v>
      </c>
      <c r="I28" t="n">
        <v>1.000000014191817</v>
      </c>
      <c r="J28" t="n">
        <v>1.000037756415972</v>
      </c>
      <c r="K28" t="n">
        <v>1.000059428504573</v>
      </c>
      <c r="M28" t="e">
        <v>#N/A</v>
      </c>
      <c r="N28" t="n">
        <v>1.000000014213964</v>
      </c>
      <c r="O28" t="n">
        <v>1.002128243665223</v>
      </c>
      <c r="P28" t="n">
        <v>1.002369944962467</v>
      </c>
      <c r="R28" t="e">
        <v>#N/A</v>
      </c>
      <c r="S28" t="n">
        <v>0.9999999986922674</v>
      </c>
      <c r="T28" t="n">
        <v>1.001181623512017</v>
      </c>
      <c r="U28" t="n">
        <v>1.009340683180808</v>
      </c>
      <c r="W28" t="e">
        <v>#N/A</v>
      </c>
      <c r="X28" t="n">
        <v>1.000000000008882</v>
      </c>
      <c r="Y28" t="n">
        <v>1.020997700300727</v>
      </c>
      <c r="Z28" t="n">
        <v>1.027284914501294</v>
      </c>
      <c r="AB28" t="e">
        <v>#N/A</v>
      </c>
      <c r="AC28" t="n">
        <v>1.000000015413739</v>
      </c>
      <c r="AD28" t="n">
        <v>1.021037087695875</v>
      </c>
      <c r="AE28" t="n">
        <v>1.027347381090109</v>
      </c>
      <c r="AG28" t="e">
        <v>#N/A</v>
      </c>
      <c r="AH28" t="n">
        <v>1.000000015220476</v>
      </c>
      <c r="AI28" t="n">
        <v>1.007097099385462</v>
      </c>
      <c r="AJ28" t="n">
        <v>1.011733526146886</v>
      </c>
      <c r="AL28" t="e">
        <v>#N/A</v>
      </c>
      <c r="AM28" t="n">
        <v>0.9999999986922674</v>
      </c>
      <c r="AN28" t="n">
        <v>1.022280915986758</v>
      </c>
      <c r="AO28" t="n">
        <v>1.036963602185287</v>
      </c>
    </row>
    <row r="29">
      <c r="A29" t="inlineStr">
        <is>
          <t>m4.0_z0.00800_irv00_STANDARD_TDU9</t>
        </is>
      </c>
      <c r="H29" t="e">
        <v>#N/A</v>
      </c>
      <c r="I29" t="n">
        <v>1.00000001118723</v>
      </c>
      <c r="J29" t="n">
        <v>1.000030057910325</v>
      </c>
      <c r="K29" t="n">
        <v>1.000042473906963</v>
      </c>
      <c r="M29" t="e">
        <v>#N/A</v>
      </c>
      <c r="N29" t="n">
        <v>1.000000011212109</v>
      </c>
      <c r="O29" t="n">
        <v>1.002312860672981</v>
      </c>
      <c r="P29" t="n">
        <v>1.001898984134471</v>
      </c>
      <c r="R29" t="e">
        <v>#N/A</v>
      </c>
      <c r="S29" t="n">
        <v>0.9999999986145518</v>
      </c>
      <c r="T29" t="n">
        <v>1.000450201734619</v>
      </c>
      <c r="U29" t="n">
        <v>1.011050242939798</v>
      </c>
      <c r="W29" t="e">
        <v>#N/A</v>
      </c>
      <c r="X29" t="n">
        <v>1.000000000011102</v>
      </c>
      <c r="Y29" t="n">
        <v>1.024627604324897</v>
      </c>
      <c r="Z29" t="n">
        <v>1.046345869401437</v>
      </c>
      <c r="AB29" t="e">
        <v>#N/A</v>
      </c>
      <c r="AC29" t="n">
        <v>1.000000012174583</v>
      </c>
      <c r="AD29" t="n">
        <v>1.024659231837532</v>
      </c>
      <c r="AE29" t="n">
        <v>1.046391767176942</v>
      </c>
      <c r="AG29" t="e">
        <v>#N/A</v>
      </c>
      <c r="AH29" t="n">
        <v>1.000000012002704</v>
      </c>
      <c r="AI29" t="n">
        <v>1.009387733992005</v>
      </c>
      <c r="AJ29" t="n">
        <v>1.033266343898899</v>
      </c>
      <c r="AL29" t="e">
        <v>#N/A</v>
      </c>
      <c r="AM29" t="n">
        <v>0.9999999986145518</v>
      </c>
      <c r="AN29" t="n">
        <v>1.025155062700953</v>
      </c>
      <c r="AO29" t="n">
        <v>1.057855726543949</v>
      </c>
    </row>
    <row r="30">
      <c r="A30" t="inlineStr">
        <is>
          <t>m4.0_z0.01400_irv00_STANDARD_TDU8</t>
        </is>
      </c>
      <c r="H30" t="e">
        <v>#N/A</v>
      </c>
      <c r="I30" t="n">
        <v>1.000000003197688</v>
      </c>
      <c r="J30" t="n">
        <v>1.00003158675949</v>
      </c>
      <c r="K30" t="n">
        <v>1.000048085557352</v>
      </c>
      <c r="M30" t="e">
        <v>#N/A</v>
      </c>
      <c r="N30" t="n">
        <v>1.000000003182365</v>
      </c>
      <c r="O30" t="n">
        <v>1.002274838342408</v>
      </c>
      <c r="P30" t="n">
        <v>1.002353614028225</v>
      </c>
      <c r="R30" t="e">
        <v>#N/A</v>
      </c>
      <c r="S30" t="n">
        <v>0.999999997928434</v>
      </c>
      <c r="T30" t="n">
        <v>1.000599498489681</v>
      </c>
      <c r="U30" t="n">
        <v>1.009332491427385</v>
      </c>
      <c r="W30" t="e">
        <v>#N/A</v>
      </c>
      <c r="X30" t="n">
        <v>1.000000000233147</v>
      </c>
      <c r="Y30" t="n">
        <v>1.043964804787638</v>
      </c>
      <c r="Z30" t="n">
        <v>1.060783528919027</v>
      </c>
      <c r="AB30" t="e">
        <v>#N/A</v>
      </c>
      <c r="AC30" t="n">
        <v>1.000000004065668</v>
      </c>
      <c r="AD30" t="n">
        <v>1.043999250472263</v>
      </c>
      <c r="AE30" t="n">
        <v>1.060837019160579</v>
      </c>
      <c r="AG30" t="e">
        <v>#N/A</v>
      </c>
      <c r="AH30" t="n">
        <v>1.000000004142286</v>
      </c>
      <c r="AI30" t="n">
        <v>1.028789962403849</v>
      </c>
      <c r="AJ30" t="n">
        <v>1.044525108176116</v>
      </c>
      <c r="AL30" t="e">
        <v>#N/A</v>
      </c>
      <c r="AM30" t="n">
        <v>0.999999997928434</v>
      </c>
      <c r="AN30" t="n">
        <v>1.044717943141853</v>
      </c>
      <c r="AO30" t="n">
        <v>1.070771440521856</v>
      </c>
    </row>
    <row r="31">
      <c r="A31" t="inlineStr">
        <is>
          <t>m3.0_z0.01000_irv00_STANDARD_TDU11</t>
        </is>
      </c>
      <c r="H31" t="e">
        <v>#N/A</v>
      </c>
      <c r="I31" t="n">
        <v>1.000000025212007</v>
      </c>
      <c r="J31" t="n">
        <v>1.000036906058889</v>
      </c>
      <c r="K31" t="n">
        <v>1.000056875691021</v>
      </c>
      <c r="M31" t="e">
        <v>#N/A</v>
      </c>
      <c r="N31" t="n">
        <v>1.000000025263624</v>
      </c>
      <c r="O31" t="n">
        <v>1.002151964647597</v>
      </c>
      <c r="P31" t="n">
        <v>1.002258462429432</v>
      </c>
      <c r="R31" t="e">
        <v>#N/A</v>
      </c>
      <c r="S31" t="n">
        <v>0.9999999994960689</v>
      </c>
      <c r="T31" t="n">
        <v>1.001088545305561</v>
      </c>
      <c r="U31" t="n">
        <v>1.009756239991285</v>
      </c>
      <c r="W31" t="e">
        <v>#N/A</v>
      </c>
      <c r="X31" t="n">
        <v>0.999999999980016</v>
      </c>
      <c r="Y31" t="n">
        <v>1.017328573926416</v>
      </c>
      <c r="Z31" t="n">
        <v>1.025295223416361</v>
      </c>
      <c r="AB31" t="e">
        <v>#N/A</v>
      </c>
      <c r="AC31" t="n">
        <v>1.000000027064438</v>
      </c>
      <c r="AD31" t="n">
        <v>1.017366821782796</v>
      </c>
      <c r="AE31" t="n">
        <v>1.025354721899491</v>
      </c>
      <c r="AG31" t="e">
        <v>#N/A</v>
      </c>
      <c r="AH31" t="n">
        <v>1.000000026680407</v>
      </c>
      <c r="AI31" t="n">
        <v>1.003296365265447</v>
      </c>
      <c r="AJ31" t="n">
        <v>1.010479245378819</v>
      </c>
      <c r="AL31" t="e">
        <v>#N/A</v>
      </c>
      <c r="AM31" t="n">
        <v>0.9999999994960689</v>
      </c>
      <c r="AN31" t="n">
        <v>1.018497771599935</v>
      </c>
      <c r="AO31" t="n">
        <v>1.035352257965586</v>
      </c>
    </row>
    <row r="32">
      <c r="A32" t="inlineStr">
        <is>
          <t>m3.0_z0.00200_irv00_STANDARD_TDU10</t>
        </is>
      </c>
      <c r="H32" t="e">
        <v>#N/A</v>
      </c>
      <c r="I32" t="n">
        <v>1.000000043444351</v>
      </c>
      <c r="J32" t="n">
        <v>1.000027791141892</v>
      </c>
      <c r="K32" t="n">
        <v>1.000033020845226</v>
      </c>
      <c r="M32" t="e">
        <v>#N/A</v>
      </c>
      <c r="N32" t="n">
        <v>1.000000043555353</v>
      </c>
      <c r="O32" t="n">
        <v>1.002365278704055</v>
      </c>
      <c r="P32" t="n">
        <v>1.000900763081981</v>
      </c>
      <c r="R32" t="e">
        <v>#N/A</v>
      </c>
      <c r="S32" t="n">
        <v>0.9999999998779856</v>
      </c>
      <c r="T32" t="n">
        <v>1.000242559759003</v>
      </c>
      <c r="U32" t="n">
        <v>1.014808968885585</v>
      </c>
      <c r="W32" t="e">
        <v>#N/A</v>
      </c>
      <c r="X32" t="n">
        <v>0.9999999999822364</v>
      </c>
      <c r="Y32" t="n">
        <v>1.017587517449013</v>
      </c>
      <c r="Z32" t="n">
        <v>1.050749766146138</v>
      </c>
      <c r="AB32" t="e">
        <v>#N/A</v>
      </c>
      <c r="AC32" t="n">
        <v>1.000000046512463</v>
      </c>
      <c r="AD32" t="n">
        <v>1.017616383480953</v>
      </c>
      <c r="AE32" t="n">
        <v>1.050785721993921</v>
      </c>
      <c r="AG32" t="e">
        <v>#N/A</v>
      </c>
      <c r="AH32" t="n">
        <v>1.000000045739903</v>
      </c>
      <c r="AI32" t="n">
        <v>1.002057228029918</v>
      </c>
      <c r="AJ32" t="n">
        <v>1.043951678395579</v>
      </c>
      <c r="AL32" t="e">
        <v>#N/A</v>
      </c>
      <c r="AM32" t="n">
        <v>0.9999999998779856</v>
      </c>
      <c r="AN32" t="n">
        <v>1.017876719128773</v>
      </c>
      <c r="AO32" t="n">
        <v>1.06601954929079</v>
      </c>
    </row>
    <row r="33">
      <c r="A33" t="inlineStr">
        <is>
          <t>m4.0_z0.00200_irv00_STANDARD_TDU15</t>
        </is>
      </c>
      <c r="H33" t="e">
        <v>#N/A</v>
      </c>
      <c r="I33" t="n">
        <v>1.000000016933291</v>
      </c>
      <c r="J33" t="n">
        <v>1.000029617074896</v>
      </c>
      <c r="K33" t="n">
        <v>1.000035397666464</v>
      </c>
      <c r="M33" t="e">
        <v>#N/A</v>
      </c>
      <c r="N33" t="n">
        <v>1.000000016977513</v>
      </c>
      <c r="O33" t="n">
        <v>1.002346063625462</v>
      </c>
      <c r="P33" t="n">
        <v>1.000909538635634</v>
      </c>
      <c r="R33" t="e">
        <v>#N/A</v>
      </c>
      <c r="S33" t="n">
        <v>0.999999999367283</v>
      </c>
      <c r="T33" t="n">
        <v>1.000322904050099</v>
      </c>
      <c r="U33" t="n">
        <v>1.014784171769035</v>
      </c>
      <c r="W33" t="e">
        <v>#N/A</v>
      </c>
      <c r="X33" t="n">
        <v>0.9999999999822364</v>
      </c>
      <c r="Y33" t="n">
        <v>1.021130070326464</v>
      </c>
      <c r="Z33" t="n">
        <v>1.057090345745956</v>
      </c>
      <c r="AB33" t="e">
        <v>#N/A</v>
      </c>
      <c r="AC33" t="n">
        <v>1.000000018226275</v>
      </c>
      <c r="AD33" t="n">
        <v>1.021161004782675</v>
      </c>
      <c r="AE33" t="n">
        <v>1.057129269937418</v>
      </c>
      <c r="AG33" t="e">
        <v>#N/A</v>
      </c>
      <c r="AH33" t="n">
        <v>1.000000017939525</v>
      </c>
      <c r="AI33" t="n">
        <v>1.005703564327843</v>
      </c>
      <c r="AJ33" t="n">
        <v>1.050127019531825</v>
      </c>
      <c r="AL33" t="e">
        <v>#N/A</v>
      </c>
      <c r="AM33" t="n">
        <v>0.999999999367283</v>
      </c>
      <c r="AN33" t="n">
        <v>1.021514344923897</v>
      </c>
      <c r="AO33" t="n">
        <v>1.072402406107284</v>
      </c>
    </row>
    <row r="34">
      <c r="A34" t="inlineStr">
        <is>
          <t>m4.0_z0.01000_irv00_STANDARD_TDU8</t>
        </is>
      </c>
      <c r="H34" t="e">
        <v>#N/A</v>
      </c>
      <c r="I34" t="n">
        <v>1.00000000891851</v>
      </c>
      <c r="J34" t="n">
        <v>1.000030653013291</v>
      </c>
      <c r="K34" t="n">
        <v>1.00004459916993</v>
      </c>
      <c r="M34" t="e">
        <v>#N/A</v>
      </c>
      <c r="N34" t="n">
        <v>1.000000008932398</v>
      </c>
      <c r="O34" t="n">
        <v>1.002298724832427</v>
      </c>
      <c r="P34" t="n">
        <v>1.002075755041701</v>
      </c>
      <c r="R34" t="e">
        <v>#N/A</v>
      </c>
      <c r="S34" t="n">
        <v>0.9999999982059897</v>
      </c>
      <c r="T34" t="n">
        <v>1.000506043361574</v>
      </c>
      <c r="U34" t="n">
        <v>1.010385339479006</v>
      </c>
      <c r="W34" t="e">
        <v>#N/A</v>
      </c>
      <c r="X34" t="n">
        <v>1.000000000033307</v>
      </c>
      <c r="Y34" t="n">
        <v>1.027770000460332</v>
      </c>
      <c r="Z34" t="n">
        <v>1.04707030375336</v>
      </c>
      <c r="AB34" t="e">
        <v>#N/A</v>
      </c>
      <c r="AC34" t="n">
        <v>1.000000009824587</v>
      </c>
      <c r="AD34" t="n">
        <v>1.027802441609645</v>
      </c>
      <c r="AE34" t="n">
        <v>1.047118611351558</v>
      </c>
      <c r="AG34" t="e">
        <v>#N/A</v>
      </c>
      <c r="AH34" t="n">
        <v>1.000000009691029</v>
      </c>
      <c r="AI34" t="n">
        <v>1.012596241804183</v>
      </c>
      <c r="AJ34" t="n">
        <v>1.032853419873333</v>
      </c>
      <c r="AL34" t="e">
        <v>#N/A</v>
      </c>
      <c r="AM34" t="n">
        <v>0.9999999982059897</v>
      </c>
      <c r="AN34" t="n">
        <v>1.028366736282345</v>
      </c>
      <c r="AO34" t="n">
        <v>1.057935549221261</v>
      </c>
    </row>
    <row r="35">
      <c r="A35" t="inlineStr">
        <is>
          <t>m4.0_z0.00010_irv00_STANDARD_TDU25</t>
        </is>
      </c>
      <c r="H35" t="e">
        <v>#N/A</v>
      </c>
      <c r="I35" t="n">
        <v>1.000000010421413</v>
      </c>
      <c r="J35" t="n">
        <v>1.000032487147835</v>
      </c>
      <c r="K35" t="n">
        <v>1.000023762121742</v>
      </c>
      <c r="M35" t="e">
        <v>#N/A</v>
      </c>
      <c r="N35" t="n">
        <v>1.000000010440496</v>
      </c>
      <c r="O35" t="n">
        <v>1.002317448867156</v>
      </c>
      <c r="P35" t="n">
        <v>0.9986822294651394</v>
      </c>
      <c r="R35" t="e">
        <v>#N/A</v>
      </c>
      <c r="S35" t="n">
        <v>0.999999999984567</v>
      </c>
      <c r="T35" t="n">
        <v>1.000443432549924</v>
      </c>
      <c r="U35" t="n">
        <v>1.023211705544598</v>
      </c>
      <c r="W35" t="e">
        <v>#N/A</v>
      </c>
      <c r="X35" t="n">
        <v>0.9999999999977796</v>
      </c>
      <c r="Y35" t="n">
        <v>1.018119493874253</v>
      </c>
      <c r="Z35" t="n">
        <v>1.080076323356034</v>
      </c>
      <c r="AB35" t="e">
        <v>#N/A</v>
      </c>
      <c r="AC35" t="n">
        <v>1.000000011208166</v>
      </c>
      <c r="AD35" t="n">
        <v>1.018153182771645</v>
      </c>
      <c r="AE35" t="n">
        <v>1.080104655322346</v>
      </c>
      <c r="AG35" t="e">
        <v>#N/A</v>
      </c>
      <c r="AH35" t="n">
        <v>1.000000011058322</v>
      </c>
      <c r="AI35" t="n">
        <v>1.002941628357339</v>
      </c>
      <c r="AJ35" t="n">
        <v>1.087000228616975</v>
      </c>
      <c r="AL35" t="e">
        <v>#N/A</v>
      </c>
      <c r="AM35" t="n">
        <v>0.999999999984567</v>
      </c>
      <c r="AN35" t="n">
        <v>1.018622417861311</v>
      </c>
      <c r="AO35" t="n">
        <v>1.104008944928293</v>
      </c>
    </row>
    <row r="36">
      <c r="A36" t="inlineStr">
        <is>
          <t>m4.0_z0.00300_irv00_STANDARD_TDU12</t>
        </is>
      </c>
      <c r="H36" t="e">
        <v>#N/A</v>
      </c>
      <c r="I36" t="n">
        <v>1.000000015870416</v>
      </c>
      <c r="J36" t="n">
        <v>1.000029127154658</v>
      </c>
      <c r="K36" t="n">
        <v>1.000037549408679</v>
      </c>
      <c r="M36" t="e">
        <v>#N/A</v>
      </c>
      <c r="N36" t="n">
        <v>1.000000015907391</v>
      </c>
      <c r="O36" t="n">
        <v>1.002346674102167</v>
      </c>
      <c r="P36" t="n">
        <v>1.001357687211365</v>
      </c>
      <c r="R36" t="e">
        <v>#N/A</v>
      </c>
      <c r="S36" t="n">
        <v>0.9999999992451585</v>
      </c>
      <c r="T36" t="n">
        <v>1.000318506764842</v>
      </c>
      <c r="U36" t="n">
        <v>1.013088943930326</v>
      </c>
      <c r="W36" t="e">
        <v>#N/A</v>
      </c>
      <c r="X36" t="n">
        <v>0.9999999999866773</v>
      </c>
      <c r="Y36" t="n">
        <v>1.021482849913143</v>
      </c>
      <c r="Z36" t="n">
        <v>1.050674962242475</v>
      </c>
      <c r="AB36" t="e">
        <v>#N/A</v>
      </c>
      <c r="AC36" t="n">
        <v>1.000000017096112</v>
      </c>
      <c r="AD36" t="n">
        <v>1.021513307305369</v>
      </c>
      <c r="AE36" t="n">
        <v>1.050715781544958</v>
      </c>
      <c r="AG36" t="e">
        <v>#N/A</v>
      </c>
      <c r="AH36" t="n">
        <v>1.000000016829855</v>
      </c>
      <c r="AI36" t="n">
        <v>1.006043835872726</v>
      </c>
      <c r="AJ36" t="n">
        <v>1.040960876456449</v>
      </c>
      <c r="AL36" t="e">
        <v>#N/A</v>
      </c>
      <c r="AM36" t="n">
        <v>0.9999999992451585</v>
      </c>
      <c r="AN36" t="n">
        <v>1.021862899768594</v>
      </c>
      <c r="AO36" t="n">
        <v>1.064240309215692</v>
      </c>
    </row>
    <row r="37">
      <c r="A37" t="inlineStr">
        <is>
          <t>m3.0_z0.00010_irv00_STANDARD_TDU16</t>
        </is>
      </c>
      <c r="H37" t="e">
        <v>#N/A</v>
      </c>
      <c r="I37" t="n">
        <v>1.000000019625922</v>
      </c>
      <c r="J37" t="n">
        <v>1.000031415740611</v>
      </c>
      <c r="K37" t="n">
        <v>1.000030371289671</v>
      </c>
      <c r="M37" t="e">
        <v>#N/A</v>
      </c>
      <c r="N37" t="n">
        <v>1.000000019667531</v>
      </c>
      <c r="O37" t="n">
        <v>1.002321750878997</v>
      </c>
      <c r="P37" t="n">
        <v>0.9997999033692657</v>
      </c>
      <c r="R37" t="e">
        <v>#N/A</v>
      </c>
      <c r="S37" t="n">
        <v>0.9999999999956692</v>
      </c>
      <c r="T37" t="n">
        <v>1.000422628778359</v>
      </c>
      <c r="U37" t="n">
        <v>1.018989300531144</v>
      </c>
      <c r="W37" t="e">
        <v>#N/A</v>
      </c>
      <c r="X37" t="n">
        <v>0.9999999999955591</v>
      </c>
      <c r="Y37" t="n">
        <v>1.016960787806196</v>
      </c>
      <c r="Z37" t="n">
        <v>1.061580003584841</v>
      </c>
      <c r="AB37" t="e">
        <v>#N/A</v>
      </c>
      <c r="AC37" t="n">
        <v>1.000000021035104</v>
      </c>
      <c r="AD37" t="n">
        <v>1.016993321800992</v>
      </c>
      <c r="AE37" t="n">
        <v>1.061614009405393</v>
      </c>
      <c r="AG37" t="e">
        <v>#N/A</v>
      </c>
      <c r="AH37" t="n">
        <v>1.000000020714474</v>
      </c>
      <c r="AI37" t="n">
        <v>1.001757560956325</v>
      </c>
      <c r="AJ37" t="n">
        <v>1.061695257082017</v>
      </c>
      <c r="AL37" t="e">
        <v>#N/A</v>
      </c>
      <c r="AM37" t="n">
        <v>0.9999999999956692</v>
      </c>
      <c r="AN37" t="n">
        <v>1.017437427067252</v>
      </c>
      <c r="AO37" t="n">
        <v>1.081132809417347</v>
      </c>
    </row>
    <row r="38">
      <c r="A38" t="inlineStr">
        <is>
          <t>m3.0_z0.00300_irv00_STANDARD_TDU9</t>
        </is>
      </c>
      <c r="H38" t="e">
        <v>#N/A</v>
      </c>
      <c r="I38" t="n">
        <v>1.000000043457788</v>
      </c>
      <c r="J38" t="n">
        <v>1.000027981189946</v>
      </c>
      <c r="K38" t="n">
        <v>1.000036236512513</v>
      </c>
      <c r="M38" t="e">
        <v>#N/A</v>
      </c>
      <c r="N38" t="n">
        <v>1.000000043565337</v>
      </c>
      <c r="O38" t="n">
        <v>1.002349720966511</v>
      </c>
      <c r="P38" t="n">
        <v>1.001391923713534</v>
      </c>
      <c r="R38" t="e">
        <v>#N/A</v>
      </c>
      <c r="S38" t="n">
        <v>0.9999999998313562</v>
      </c>
      <c r="T38" t="n">
        <v>1.000302211693494</v>
      </c>
      <c r="U38" t="n">
        <v>1.012955874881347</v>
      </c>
      <c r="W38" t="e">
        <v>#N/A</v>
      </c>
      <c r="X38" t="n">
        <v>0.9999999999644729</v>
      </c>
      <c r="Y38" t="n">
        <v>1.017323097945023</v>
      </c>
      <c r="Z38" t="n">
        <v>1.043181339476628</v>
      </c>
      <c r="AB38" t="e">
        <v>#N/A</v>
      </c>
      <c r="AC38" t="n">
        <v>1.000000046526157</v>
      </c>
      <c r="AD38" t="n">
        <v>1.017352156354016</v>
      </c>
      <c r="AE38" t="n">
        <v>1.043220267120041</v>
      </c>
      <c r="AG38" t="e">
        <v>#N/A</v>
      </c>
      <c r="AH38" t="n">
        <v>1.000000045757452</v>
      </c>
      <c r="AI38" t="n">
        <v>1.00190070047278</v>
      </c>
      <c r="AJ38" t="n">
        <v>1.033393048095891</v>
      </c>
      <c r="AL38" t="e">
        <v>#N/A</v>
      </c>
      <c r="AM38" t="n">
        <v>0.9999999998313562</v>
      </c>
      <c r="AN38" t="n">
        <v>1.017673158051491</v>
      </c>
      <c r="AO38" t="n">
        <v>1.056539971358659</v>
      </c>
    </row>
    <row r="39">
      <c r="A39" t="inlineStr">
        <is>
          <t>m4.0_z0.00030_irv00_STANDARD_TDU19</t>
        </is>
      </c>
      <c r="H39" t="e">
        <v>#N/A</v>
      </c>
      <c r="I39" t="n">
        <v>1.000000006739592</v>
      </c>
      <c r="J39" t="n">
        <v>1.00003201548899</v>
      </c>
      <c r="K39" t="n">
        <v>1.000032838586029</v>
      </c>
      <c r="M39" t="e">
        <v>#N/A</v>
      </c>
      <c r="N39" t="n">
        <v>1.000000006749844</v>
      </c>
      <c r="O39" t="n">
        <v>1.002315071358417</v>
      </c>
      <c r="P39" t="n">
        <v>1.00007149274047</v>
      </c>
      <c r="R39" t="e">
        <v>#N/A</v>
      </c>
      <c r="S39" t="n">
        <v>0.9999999999157332</v>
      </c>
      <c r="T39" t="n">
        <v>1.000450376351485</v>
      </c>
      <c r="U39" t="n">
        <v>1.017964732333106</v>
      </c>
      <c r="W39" t="e">
        <v>#N/A</v>
      </c>
      <c r="X39" t="n">
        <v>0.9999999999911182</v>
      </c>
      <c r="Y39" t="n">
        <v>1.019431887521194</v>
      </c>
      <c r="Z39" t="n">
        <v>1.064166553687179</v>
      </c>
      <c r="AB39" t="e">
        <v>#N/A</v>
      </c>
      <c r="AC39" t="n">
        <v>1.000000007292177</v>
      </c>
      <c r="AD39" t="n">
        <v>1.019465180675902</v>
      </c>
      <c r="AE39" t="n">
        <v>1.064203338169759</v>
      </c>
      <c r="AG39" t="e">
        <v>#N/A</v>
      </c>
      <c r="AH39" t="n">
        <v>1.000000007202067</v>
      </c>
      <c r="AI39" t="n">
        <v>1.004251611713273</v>
      </c>
      <c r="AJ39" t="n">
        <v>1.062486160252369</v>
      </c>
      <c r="AL39" t="e">
        <v>#N/A</v>
      </c>
      <c r="AM39" t="n">
        <v>0.9999999999157332</v>
      </c>
      <c r="AN39" t="n">
        <v>1.019945645116753</v>
      </c>
      <c r="AO39" t="n">
        <v>1.082724342293196</v>
      </c>
    </row>
    <row r="40">
      <c r="A40" t="inlineStr">
        <is>
          <t>m3.0_z0.00600_irv00_STANDARD_TDU9</t>
        </is>
      </c>
      <c r="H40" t="e">
        <v>#N/A</v>
      </c>
      <c r="I40" t="n">
        <v>1.000000045765563</v>
      </c>
      <c r="J40" t="n">
        <v>1.00003161753434</v>
      </c>
      <c r="K40" t="n">
        <v>1.000039916667265</v>
      </c>
      <c r="M40" t="e">
        <v>#N/A</v>
      </c>
      <c r="N40" t="n">
        <v>1.000000045882702</v>
      </c>
      <c r="O40" t="n">
        <v>1.002281476951098</v>
      </c>
      <c r="P40" t="n">
        <v>1.00115071074582</v>
      </c>
      <c r="R40" t="e">
        <v>#N/A</v>
      </c>
      <c r="S40" t="n">
        <v>0.9999999999490399</v>
      </c>
      <c r="T40" t="n">
        <v>1.000575858243085</v>
      </c>
      <c r="U40" t="n">
        <v>1.013893244001142</v>
      </c>
      <c r="W40" t="e">
        <v>#N/A</v>
      </c>
      <c r="X40" t="n">
        <v>0.9999999999777955</v>
      </c>
      <c r="Y40" t="n">
        <v>1.01648159432356</v>
      </c>
      <c r="Z40" t="n">
        <v>1.043081230503765</v>
      </c>
      <c r="AB40" t="e">
        <v>#N/A</v>
      </c>
      <c r="AC40" t="n">
        <v>1.000000048980548</v>
      </c>
      <c r="AD40" t="n">
        <v>1.016514341321857</v>
      </c>
      <c r="AE40" t="n">
        <v>1.043124097785298</v>
      </c>
      <c r="AG40" t="e">
        <v>#N/A</v>
      </c>
      <c r="AH40" t="n">
        <v>1.00000004819835</v>
      </c>
      <c r="AI40" t="n">
        <v>1.001552445650135</v>
      </c>
      <c r="AJ40" t="n">
        <v>1.034911894878499</v>
      </c>
      <c r="AL40" t="e">
        <v>#N/A</v>
      </c>
      <c r="AM40" t="n">
        <v>0.9999999999490399</v>
      </c>
      <c r="AN40" t="n">
        <v>1.017114411714749</v>
      </c>
      <c r="AO40" t="n">
        <v>1.057391861322716</v>
      </c>
    </row>
    <row r="41">
      <c r="A41" t="inlineStr">
        <is>
          <t>m4.0_z0.00100_irv00_STANDARD_TDU15</t>
        </is>
      </c>
      <c r="H41" t="e">
        <v>#N/A</v>
      </c>
      <c r="I41" t="n">
        <v>1.000000018170733</v>
      </c>
      <c r="J41" t="n">
        <v>1.000030911504763</v>
      </c>
      <c r="K41" t="n">
        <v>1.000034624273821</v>
      </c>
      <c r="M41" t="e">
        <v>#N/A</v>
      </c>
      <c r="N41" t="n">
        <v>1.000000018211246</v>
      </c>
      <c r="O41" t="n">
        <v>1.002334203934864</v>
      </c>
      <c r="P41" t="n">
        <v>1.000538981673291</v>
      </c>
      <c r="R41" t="e">
        <v>#N/A</v>
      </c>
      <c r="S41" t="n">
        <v>0.9999999994338964</v>
      </c>
      <c r="T41" t="n">
        <v>1.00037325667746</v>
      </c>
      <c r="U41" t="n">
        <v>1.016191478135218</v>
      </c>
      <c r="W41" t="e">
        <v>#N/A</v>
      </c>
      <c r="X41" t="n">
        <v>0.9999999999755751</v>
      </c>
      <c r="Y41" t="n">
        <v>1.021028602302716</v>
      </c>
      <c r="Z41" t="n">
        <v>1.061512684083064</v>
      </c>
      <c r="AB41" t="e">
        <v>#N/A</v>
      </c>
      <c r="AC41" t="n">
        <v>1.000000019540282</v>
      </c>
      <c r="AD41" t="n">
        <v>1.021060855011004</v>
      </c>
      <c r="AE41" t="n">
        <v>1.061551116148612</v>
      </c>
      <c r="AG41" t="e">
        <v>#N/A</v>
      </c>
      <c r="AH41" t="n">
        <v>1.000000019240873</v>
      </c>
      <c r="AI41" t="n">
        <v>1.005693909624876</v>
      </c>
      <c r="AJ41" t="n">
        <v>1.056860208598124</v>
      </c>
      <c r="AL41" t="e">
        <v>#N/A</v>
      </c>
      <c r="AM41" t="n">
        <v>0.9999999994338964</v>
      </c>
      <c r="AN41" t="n">
        <v>1.021466379481615</v>
      </c>
      <c r="AO41" t="n">
        <v>1.078273240248269</v>
      </c>
    </row>
    <row r="42">
      <c r="A42" t="inlineStr">
        <is>
          <t>m4.0_z0.02000_irv00_STANDARD_TDU8</t>
        </is>
      </c>
      <c r="H42" t="e">
        <v>#N/A</v>
      </c>
      <c r="I42" t="n">
        <v>1.000000002275576</v>
      </c>
      <c r="J42" t="n">
        <v>1.000032232369083</v>
      </c>
      <c r="K42" t="n">
        <v>1.000049988199481</v>
      </c>
      <c r="M42" t="e">
        <v>#N/A</v>
      </c>
      <c r="N42" t="n">
        <v>1.000000002249371</v>
      </c>
      <c r="O42" t="n">
        <v>1.002252641229689</v>
      </c>
      <c r="P42" t="n">
        <v>1.002452670817701</v>
      </c>
      <c r="R42" t="e">
        <v>#N/A</v>
      </c>
      <c r="S42" t="n">
        <v>0.9999999983303347</v>
      </c>
      <c r="T42" t="n">
        <v>1.000685882061999</v>
      </c>
      <c r="U42" t="n">
        <v>1.008963059029633</v>
      </c>
      <c r="W42" t="e">
        <v>#N/A</v>
      </c>
      <c r="X42" t="n">
        <v>1.000000000290878</v>
      </c>
      <c r="Y42" t="n">
        <v>1.046115002258673</v>
      </c>
      <c r="Z42" t="n">
        <v>1.059571612932559</v>
      </c>
      <c r="AB42" t="e">
        <v>#N/A</v>
      </c>
      <c r="AC42" t="n">
        <v>1.000000003179337</v>
      </c>
      <c r="AD42" t="n">
        <v>1.046150301087321</v>
      </c>
      <c r="AE42" t="n">
        <v>1.059627232792749</v>
      </c>
      <c r="AG42" t="e">
        <v>#N/A</v>
      </c>
      <c r="AH42" t="n">
        <v>1.000000003309277</v>
      </c>
      <c r="AI42" t="n">
        <v>1.031076210730662</v>
      </c>
      <c r="AJ42" t="n">
        <v>1.042725592580152</v>
      </c>
      <c r="AL42" t="e">
        <v>#N/A</v>
      </c>
      <c r="AM42" t="n">
        <v>0.9999999983303347</v>
      </c>
      <c r="AN42" t="n">
        <v>1.046970661049365</v>
      </c>
      <c r="AO42" t="n">
        <v>1.069198640618475</v>
      </c>
    </row>
    <row r="43">
      <c r="A43" t="inlineStr">
        <is>
          <t>m3.0_z0.00030_irv00_STANDARD_TDU13</t>
        </is>
      </c>
      <c r="H43" t="e">
        <v>#N/A</v>
      </c>
      <c r="I43" t="n">
        <v>1.000000020456276</v>
      </c>
      <c r="J43" t="n">
        <v>1.000030285980561</v>
      </c>
      <c r="K43" t="n">
        <v>1.000036206802627</v>
      </c>
      <c r="M43" t="e">
        <v>#N/A</v>
      </c>
      <c r="N43" t="n">
        <v>1.000000020502634</v>
      </c>
      <c r="O43" t="n">
        <v>1.002330727024352</v>
      </c>
      <c r="P43" t="n">
        <v>1.000894016918579</v>
      </c>
      <c r="R43" t="e">
        <v>#N/A</v>
      </c>
      <c r="S43" t="n">
        <v>0.9999999999956692</v>
      </c>
      <c r="T43" t="n">
        <v>1.000383860574748</v>
      </c>
      <c r="U43" t="n">
        <v>1.014852008340824</v>
      </c>
      <c r="W43" t="e">
        <v>#N/A</v>
      </c>
      <c r="X43" t="n">
        <v>0.9999999999933387</v>
      </c>
      <c r="Y43" t="n">
        <v>1.017105800959491</v>
      </c>
      <c r="Z43" t="n">
        <v>1.047367583906775</v>
      </c>
      <c r="AB43" t="e">
        <v>#N/A</v>
      </c>
      <c r="AC43" t="n">
        <v>1.000000021926634</v>
      </c>
      <c r="AD43" t="n">
        <v>1.017137193993458</v>
      </c>
      <c r="AE43" t="n">
        <v>1.047406776324789</v>
      </c>
      <c r="AG43" t="e">
        <v>#N/A</v>
      </c>
      <c r="AH43" t="n">
        <v>1.000000021583779</v>
      </c>
      <c r="AI43" t="n">
        <v>1.00183174453729</v>
      </c>
      <c r="AJ43" t="n">
        <v>1.040731163556939</v>
      </c>
      <c r="AL43" t="e">
        <v>#N/A</v>
      </c>
      <c r="AM43" t="n">
        <v>0.9999999999956692</v>
      </c>
      <c r="AN43" t="n">
        <v>1.017541818041051</v>
      </c>
      <c r="AO43" t="n">
        <v>1.062664091727366</v>
      </c>
    </row>
    <row r="44">
      <c r="A44" t="inlineStr">
        <is>
          <t>m4.0_z0.00600_irv00_STANDARD_TDU9</t>
        </is>
      </c>
      <c r="H44" t="e">
        <v>#N/A</v>
      </c>
      <c r="I44" t="n">
        <v>1.000000015268661</v>
      </c>
      <c r="J44" t="n">
        <v>1.000026999874738</v>
      </c>
      <c r="K44" t="n">
        <v>1.000037862609199</v>
      </c>
      <c r="M44" t="e">
        <v>#N/A</v>
      </c>
      <c r="N44" t="n">
        <v>1.000000015309935</v>
      </c>
      <c r="O44" t="n">
        <v>1.002360883781108</v>
      </c>
      <c r="P44" t="n">
        <v>1.001916535474519</v>
      </c>
      <c r="R44" t="e">
        <v>#N/A</v>
      </c>
      <c r="S44" t="n">
        <v>0.9999999991496793</v>
      </c>
      <c r="T44" t="n">
        <v>1.000255766869723</v>
      </c>
      <c r="U44" t="n">
        <v>1.010964272248151</v>
      </c>
      <c r="W44" t="e">
        <v>#N/A</v>
      </c>
      <c r="X44" t="n">
        <v>0.9999999999777955</v>
      </c>
      <c r="Y44" t="n">
        <v>1.021115182888984</v>
      </c>
      <c r="Z44" t="n">
        <v>1.042665416596772</v>
      </c>
      <c r="AB44" t="e">
        <v>#N/A</v>
      </c>
      <c r="AC44" t="n">
        <v>1.000000016457879</v>
      </c>
      <c r="AD44" t="n">
        <v>1.021143445341112</v>
      </c>
      <c r="AE44" t="n">
        <v>1.042706094821471</v>
      </c>
      <c r="AG44" t="e">
        <v>#N/A</v>
      </c>
      <c r="AH44" t="n">
        <v>1.000000016192892</v>
      </c>
      <c r="AI44" t="n">
        <v>1.005566305490993</v>
      </c>
      <c r="AJ44" t="n">
        <v>1.029495747464449</v>
      </c>
      <c r="AL44" t="e">
        <v>#N/A</v>
      </c>
      <c r="AM44" t="n">
        <v>0.9999999991496793</v>
      </c>
      <c r="AN44" t="n">
        <v>1.021426284151994</v>
      </c>
      <c r="AO44" t="n">
        <v>1.054034033167383</v>
      </c>
    </row>
    <row r="45">
      <c r="A45" t="inlineStr">
        <is>
          <t>m3.0_z0.02000_irv00_STANDARD_TDU14</t>
        </is>
      </c>
      <c r="H45" t="e">
        <v>#N/A</v>
      </c>
      <c r="I45" t="n">
        <v>1.000000006743329</v>
      </c>
      <c r="J45" t="n">
        <v>1.000039125083529</v>
      </c>
      <c r="K45" t="n">
        <v>1.000063901541984</v>
      </c>
      <c r="M45" t="e">
        <v>#N/A</v>
      </c>
      <c r="N45" t="n">
        <v>1.000000006742638</v>
      </c>
      <c r="O45" t="n">
        <v>1.002072133728006</v>
      </c>
      <c r="P45" t="n">
        <v>1.002545648236405</v>
      </c>
      <c r="R45" t="e">
        <v>#N/A</v>
      </c>
      <c r="S45" t="n">
        <v>0.9999999977774436</v>
      </c>
      <c r="T45" t="n">
        <v>1.001398838645561</v>
      </c>
      <c r="U45" t="n">
        <v>1.008685983272851</v>
      </c>
      <c r="W45" t="e">
        <v>#N/A</v>
      </c>
      <c r="X45" t="n">
        <v>1.000000000144329</v>
      </c>
      <c r="Y45" t="n">
        <v>1.02859056211322</v>
      </c>
      <c r="Z45" t="n">
        <v>1.031108064131355</v>
      </c>
      <c r="AB45" t="e">
        <v>#N/A</v>
      </c>
      <c r="AC45" t="n">
        <v>1.000000007779685</v>
      </c>
      <c r="AD45" t="n">
        <v>1.028631965458536</v>
      </c>
      <c r="AE45" t="n">
        <v>1.031175933505094</v>
      </c>
      <c r="AG45" t="e">
        <v>#N/A</v>
      </c>
      <c r="AH45" t="n">
        <v>1.00000000776583</v>
      </c>
      <c r="AI45" t="n">
        <v>1.015011537619386</v>
      </c>
      <c r="AJ45" t="n">
        <v>1.014397273999228</v>
      </c>
      <c r="AL45" t="e">
        <v>#N/A</v>
      </c>
      <c r="AM45" t="n">
        <v>0.9999999977774436</v>
      </c>
      <c r="AN45" t="n">
        <v>1.030140802849719</v>
      </c>
      <c r="AO45" t="n">
        <v>1.040214194695744</v>
      </c>
    </row>
    <row r="46">
      <c r="A46" t="inlineStr">
        <is>
          <t>m3.0_z0.00100_irv00_STANDARD_TDU11</t>
        </is>
      </c>
      <c r="H46" t="e">
        <v>#N/A</v>
      </c>
      <c r="I46" t="n">
        <v>1.000000048025597</v>
      </c>
      <c r="J46" t="n">
        <v>1.000028343032636</v>
      </c>
      <c r="K46" t="n">
        <v>1.000032891818578</v>
      </c>
      <c r="M46" t="e">
        <v>#N/A</v>
      </c>
      <c r="N46" t="n">
        <v>1.000000048146534</v>
      </c>
      <c r="O46" t="n">
        <v>1.002362601624932</v>
      </c>
      <c r="P46" t="n">
        <v>1.000765371901563</v>
      </c>
      <c r="R46" t="e">
        <v>#N/A</v>
      </c>
      <c r="S46" t="n">
        <v>0.9999999999312763</v>
      </c>
      <c r="T46" t="n">
        <v>1.000255022578774</v>
      </c>
      <c r="U46" t="n">
        <v>1.015324043238301</v>
      </c>
      <c r="W46" t="e">
        <v>#N/A</v>
      </c>
      <c r="X46" t="n">
        <v>0.999999999980016</v>
      </c>
      <c r="Y46" t="n">
        <v>1.017494861688642</v>
      </c>
      <c r="Z46" t="n">
        <v>1.051717002073563</v>
      </c>
      <c r="AB46" t="e">
        <v>#N/A</v>
      </c>
      <c r="AC46" t="n">
        <v>1.000000051400656</v>
      </c>
      <c r="AD46" t="n">
        <v>1.017524284419502</v>
      </c>
      <c r="AE46" t="n">
        <v>1.051752895696063</v>
      </c>
      <c r="AG46" t="e">
        <v>#N/A</v>
      </c>
      <c r="AH46" t="n">
        <v>1.000000050555871</v>
      </c>
      <c r="AI46" t="n">
        <v>1.001988190249527</v>
      </c>
      <c r="AJ46" t="n">
        <v>1.045778535828001</v>
      </c>
      <c r="AL46" t="e">
        <v>#N/A</v>
      </c>
      <c r="AM46" t="n">
        <v>0.9999999999312763</v>
      </c>
      <c r="AN46" t="n">
        <v>1.017797296666347</v>
      </c>
      <c r="AO46" t="n">
        <v>1.067511469608052</v>
      </c>
    </row>
  </sheetData>
  <pageMargins left="0.75" right="0.75" top="1" bottom="1" header="0.5" footer="0.5"/>
  <drawing r:id="rId1"/>
</worksheet>
</file>

<file path=xl/worksheets/sheet2.xml><?xml version="1.0" encoding="utf-8"?>
<worksheet xmlns:r="http://schemas.openxmlformats.org/officeDocument/2006/relationships" xmlns="http://schemas.openxmlformats.org/spreadsheetml/2006/main">
  <sheetPr>
    <outlinePr summaryBelow="1" summaryRight="1"/>
    <pageSetUpPr/>
  </sheetPr>
  <dimension ref="A2:BV51"/>
  <sheetViews>
    <sheetView zoomScale="80" zoomScaleNormal="80" workbookViewId="0">
      <selection activeCell="A5" sqref="A5"/>
    </sheetView>
  </sheetViews>
  <sheetFormatPr baseColWidth="10" defaultColWidth="8.83203125" defaultRowHeight="15"/>
  <cols>
    <col width="35.33203125" customWidth="1" style="18" min="1" max="1"/>
    <col width="13.5" customWidth="1" style="18" min="3" max="4"/>
    <col width="12.5" customWidth="1" style="18" min="24" max="24"/>
    <col width="8.83203125" customWidth="1" style="18" min="33" max="73"/>
  </cols>
  <sheetData>
    <row r="1" ht="17" customHeight="1" s="18" thickBot="1"/>
    <row r="2">
      <c r="AG2" s="29" t="n"/>
      <c r="AH2" s="30" t="n"/>
      <c r="AI2" s="30" t="n"/>
      <c r="AJ2" s="30" t="n"/>
      <c r="AK2" s="30" t="n"/>
      <c r="AL2" s="30" t="n"/>
      <c r="AM2" s="30" t="n"/>
      <c r="AN2" s="30" t="n"/>
      <c r="AO2" s="15" t="n"/>
      <c r="AP2" s="15" t="n"/>
      <c r="AQ2" s="15" t="n"/>
      <c r="AR2" s="15" t="n"/>
      <c r="AS2" s="15" t="n"/>
      <c r="AT2" s="15" t="n"/>
      <c r="AU2" s="15" t="n"/>
      <c r="AV2" s="15" t="n"/>
      <c r="AW2" s="15" t="n"/>
      <c r="AX2" s="15" t="n"/>
      <c r="AY2" s="15" t="n"/>
      <c r="AZ2" s="15" t="n"/>
      <c r="BA2" s="15" t="n"/>
      <c r="BB2" s="15" t="n"/>
      <c r="BC2" s="15" t="n"/>
      <c r="BD2" s="15" t="n"/>
      <c r="BE2" s="15" t="n"/>
      <c r="BF2" s="15" t="n"/>
      <c r="BG2" s="15" t="n"/>
      <c r="BH2" s="15" t="n"/>
      <c r="BI2" s="15" t="n"/>
      <c r="BJ2" s="15" t="n"/>
      <c r="BK2" s="15" t="n"/>
      <c r="BL2" s="15" t="n"/>
      <c r="BM2" s="15" t="n"/>
      <c r="BN2" s="15" t="n"/>
      <c r="BO2" s="15" t="n"/>
      <c r="BP2" s="15" t="n"/>
      <c r="BQ2" s="15" t="n"/>
      <c r="BR2" s="15" t="n"/>
      <c r="BS2" s="15" t="n"/>
      <c r="BT2" s="15" t="n"/>
      <c r="BU2" s="15" t="n"/>
      <c r="BV2" s="16" t="n"/>
    </row>
    <row r="3">
      <c r="AG3" s="31" t="n"/>
      <c r="AH3" s="32" t="inlineStr">
        <is>
          <t>Plot calculations. Don’t change!</t>
        </is>
      </c>
      <c r="AI3" s="33" t="n"/>
      <c r="AJ3" s="33" t="n"/>
      <c r="AK3" s="33" t="n"/>
      <c r="AL3" s="33" t="n"/>
      <c r="AM3" s="33" t="n"/>
      <c r="AN3" s="33" t="n"/>
      <c r="BV3" s="19" t="n"/>
    </row>
    <row r="4" ht="16" customHeight="1" s="18" thickBot="1">
      <c r="C4" s="17" t="inlineStr">
        <is>
          <t>Plot 1</t>
        </is>
      </c>
      <c r="D4" s="17" t="inlineStr">
        <is>
          <t>Plot2</t>
        </is>
      </c>
      <c r="AG4" s="31" t="n"/>
      <c r="AH4" s="33" t="n"/>
      <c r="AI4" s="33" t="n"/>
      <c r="AJ4" s="33" t="n"/>
      <c r="AK4" s="33" t="n"/>
      <c r="AL4" s="33" t="n"/>
      <c r="AM4" s="33" t="n"/>
      <c r="AN4" s="33" t="n"/>
      <c r="BV4" s="19" t="n"/>
    </row>
    <row r="5">
      <c r="B5" s="17" t="inlineStr">
        <is>
          <t>Sheet</t>
        </is>
      </c>
      <c r="C5" s="2" t="inlineStr">
        <is>
          <t>98Mo_96Mo</t>
        </is>
      </c>
      <c r="D5" s="16" t="inlineStr">
        <is>
          <t>98Mo_96Mo</t>
        </is>
      </c>
      <c r="AG5" s="31" t="n"/>
      <c r="AH5" s="33" t="n"/>
      <c r="AI5" s="33">
        <f>"Plot 1 - "&amp;REPLACE(C5,FIND("_",C5),1,"/")</f>
        <v/>
      </c>
      <c r="AJ5" s="33" t="n"/>
      <c r="AK5" s="33" t="n"/>
      <c r="AL5" s="33" t="n"/>
      <c r="AM5" s="33">
        <f>NA()</f>
        <v/>
      </c>
      <c r="AN5" s="33" t="n"/>
      <c r="BG5">
        <f>12 - COUNTBLANK(BJ5:BU5)</f>
        <v/>
      </c>
      <c r="BH5" s="17" t="inlineStr">
        <is>
          <t>Current</t>
        </is>
      </c>
      <c r="BI5">
        <f>C5</f>
        <v/>
      </c>
      <c r="BJ5" s="20">
        <f>IF(ISBLANK(OFFSET(BJ8,MATCH($BI$5,$BI$9:$BI$38,0),0)),"", OFFSET(BJ8,MATCH($BI$5,$BI$9:$BI$38,0),0))</f>
        <v/>
      </c>
      <c r="BK5" s="21">
        <f>IF(ISBLANK(OFFSET(BK8,MATCH($BI$5,$BI$9:$BI$38,0),0)),"", OFFSET(BK8,MATCH($BI$5,$BI$9:$BI$38,0),0))</f>
        <v/>
      </c>
      <c r="BL5" s="21">
        <f>IF(ISBLANK(OFFSET(BL8,MATCH($BI$5,$BI$9:$BI$38,0),0)),"", OFFSET(BL8,MATCH($BI$5,$BI$9:$BI$38,0),0))</f>
        <v/>
      </c>
      <c r="BM5" s="21">
        <f>IF(ISBLANK(OFFSET(BM8,MATCH($BI$5,$BI$9:$BI$38,0),0)),"", OFFSET(BM8,MATCH($BI$5,$BI$9:$BI$38,0),0))</f>
        <v/>
      </c>
      <c r="BN5" s="21">
        <f>IF(ISBLANK(OFFSET(BN8,MATCH($BI$5,$BI$9:$BI$38,0),0)),"", OFFSET(BN8,MATCH($BI$5,$BI$9:$BI$38,0),0))</f>
        <v/>
      </c>
      <c r="BO5" s="21">
        <f>IF(ISBLANK(OFFSET(BO8,MATCH($BI$5,$BI$9:$BI$38,0),0)),"", OFFSET(BO8,MATCH($BI$5,$BI$9:$BI$38,0),0))</f>
        <v/>
      </c>
      <c r="BP5" s="21">
        <f>IF(ISBLANK(OFFSET(BP8,MATCH($BI$5,$BI$9:$BI$38,0),0)),"", OFFSET(BP8,MATCH($BI$5,$BI$9:$BI$38,0),0))</f>
        <v/>
      </c>
      <c r="BQ5" s="21">
        <f>IF(ISBLANK(OFFSET(BQ8,MATCH($BI$5,$BI$9:$BI$38,0),0)),"", OFFSET(BQ8,MATCH($BI$5,$BI$9:$BI$38,0),0))</f>
        <v/>
      </c>
      <c r="BR5" s="21">
        <f>IF(ISBLANK(OFFSET(BR8,MATCH($BI$5,$BI$9:$BI$38,0),0)),"", OFFSET(BR8,MATCH($BI$5,$BI$9:$BI$38,0),0))</f>
        <v/>
      </c>
      <c r="BS5" s="21">
        <f>IF(ISBLANK(OFFSET(BS8,MATCH($BI$5,$BI$9:$BI$38,0),0)),"", OFFSET(BS8,MATCH($BI$5,$BI$9:$BI$38,0),0))</f>
        <v/>
      </c>
      <c r="BT5" s="21">
        <f>IF(ISBLANK(OFFSET(BT8,MATCH($BI$5,$BI$9:$BI$38,0),0)),"", OFFSET(BT8,MATCH($BI$5,$BI$9:$BI$38,0),0))</f>
        <v/>
      </c>
      <c r="BU5" s="22" t="n"/>
      <c r="BV5" s="19" t="n"/>
    </row>
    <row r="6">
      <c r="B6" s="17" t="inlineStr">
        <is>
          <t>x axis</t>
        </is>
      </c>
      <c r="C6" s="4" t="inlineStr">
        <is>
          <t>94Mo</t>
        </is>
      </c>
      <c r="D6" s="19" t="inlineStr">
        <is>
          <t>94Mo</t>
        </is>
      </c>
      <c r="AG6" s="31" t="n"/>
      <c r="AH6" s="33" t="n"/>
      <c r="AI6" s="33">
        <f>"Plot 2 - "&amp;REPLACE(D5,FIND("_",D5),1,"/")</f>
        <v/>
      </c>
      <c r="AJ6" s="33" t="n"/>
      <c r="AK6" s="33" t="n"/>
      <c r="AL6" s="33" t="n"/>
      <c r="AM6" s="33" t="n"/>
      <c r="AN6" s="33" t="n"/>
      <c r="BV6" s="19" t="n"/>
    </row>
    <row r="7" ht="16" customHeight="1" s="18" thickBot="1">
      <c r="B7" s="17" t="inlineStr">
        <is>
          <t>y axis</t>
        </is>
      </c>
      <c r="C7" s="6" t="inlineStr">
        <is>
          <t>95Mo</t>
        </is>
      </c>
      <c r="D7" s="28" t="inlineStr">
        <is>
          <t>95Mo</t>
        </is>
      </c>
      <c r="AG7" s="31" t="n"/>
      <c r="AH7" s="33" t="n"/>
      <c r="AI7" s="33" t="n"/>
      <c r="AJ7" s="33" t="n"/>
      <c r="AK7" s="33" t="n"/>
      <c r="AL7" s="33" t="n"/>
      <c r="AM7" s="33" t="n"/>
      <c r="AN7" s="33" t="n"/>
      <c r="BV7" s="19" t="n"/>
    </row>
    <row r="8">
      <c r="AG8" s="31" t="n"/>
      <c r="AH8" s="33" t="n"/>
      <c r="AI8" s="33">
        <f>A33</f>
        <v/>
      </c>
      <c r="AJ8" s="33" t="n"/>
      <c r="AK8" s="33" t="n"/>
      <c r="AL8" s="33">
        <f>A34</f>
        <v/>
      </c>
      <c r="AM8" s="33" t="n"/>
      <c r="AN8" s="33" t="n"/>
      <c r="AO8">
        <f>A35</f>
        <v/>
      </c>
      <c r="AR8">
        <f>A36</f>
        <v/>
      </c>
      <c r="AU8">
        <f>A37</f>
        <v/>
      </c>
      <c r="AX8">
        <f>A38</f>
        <v/>
      </c>
      <c r="BA8">
        <f>A39</f>
        <v/>
      </c>
      <c r="BD8">
        <f>A40</f>
        <v/>
      </c>
      <c r="BI8" s="17" t="inlineStr">
        <is>
          <t>Sheet</t>
        </is>
      </c>
      <c r="BV8" s="19" t="n"/>
    </row>
    <row r="9" ht="16" customHeight="1" s="18" thickBot="1">
      <c r="A9" s="17" t="inlineStr">
        <is>
          <t>Model name</t>
        </is>
      </c>
      <c r="C9" s="17" t="inlineStr">
        <is>
          <t>On/Off</t>
        </is>
      </c>
      <c r="D9" s="17" t="inlineStr">
        <is>
          <t>On/Off</t>
        </is>
      </c>
      <c r="AG9" s="31" t="n"/>
      <c r="AH9" s="33" t="n"/>
      <c r="AI9" s="33" t="n">
        <v>-1</v>
      </c>
      <c r="AJ9" s="33" t="n">
        <v>1</v>
      </c>
      <c r="AK9" s="33" t="n"/>
      <c r="AL9" s="33" t="n">
        <v>-1</v>
      </c>
      <c r="AM9" s="33" t="n">
        <v>1</v>
      </c>
      <c r="AN9" s="33" t="n"/>
      <c r="AO9" t="n">
        <v>-1</v>
      </c>
      <c r="AP9" t="n">
        <v>1</v>
      </c>
      <c r="AR9" t="n">
        <v>-1</v>
      </c>
      <c r="AS9" t="n">
        <v>1</v>
      </c>
      <c r="AU9" t="n">
        <v>-1</v>
      </c>
      <c r="AV9" t="n">
        <v>1</v>
      </c>
      <c r="AX9" t="n">
        <v>-1</v>
      </c>
      <c r="AY9" t="n">
        <v>1</v>
      </c>
      <c r="BA9" t="n">
        <v>-1</v>
      </c>
      <c r="BB9" t="n">
        <v>1</v>
      </c>
      <c r="BD9" t="n">
        <v>-1</v>
      </c>
      <c r="BE9" t="n">
        <v>1</v>
      </c>
      <c r="BH9" s="17" t="inlineStr">
        <is>
          <t>Isotopes</t>
        </is>
      </c>
      <c r="BI9" s="23" t="inlineStr">
        <is>
          <t>57Fe_54Fe</t>
        </is>
      </c>
      <c r="BJ9" t="inlineStr">
        <is>
          <t>56Fe</t>
        </is>
      </c>
      <c r="BK9" t="inlineStr">
        <is>
          <t>58Fe</t>
        </is>
      </c>
      <c r="BV9" s="19" t="n"/>
    </row>
    <row r="10">
      <c r="A10" t="inlineStr">
        <is>
          <t>m3.0_z0.00800_irv00_STANDARD_TDU10</t>
        </is>
      </c>
      <c r="C10" s="8" t="inlineStr">
        <is>
          <t>x</t>
        </is>
      </c>
      <c r="D10" s="9" t="inlineStr">
        <is>
          <t>x</t>
        </is>
      </c>
      <c r="AG10" s="31" t="n"/>
      <c r="AH10" s="34" t="n">
        <v>1</v>
      </c>
      <c r="AI10" s="34">
        <f>AJ10/AJ$9*AI$9</f>
        <v/>
      </c>
      <c r="AJ10" s="34">
        <f>IF(OR(ISBLANK($C$33),ISBLANK($C10)), NA(), HLOOKUP($C$7,OFFSET(INDIRECT("'"&amp;$C$5&amp;"'!A1"),2,MATCH($A$33,INDIRECT("'"&amp;$C$5&amp;"'!1:1"),0)-1, $AH$29+1,$BG$5),$AH10+1,FALSE)/HLOOKUP($C$6,OFFSET(INDIRECT("'"&amp;$C$5&amp;"'!A1"),2,MATCH($A$33,INDIRECT("'"&amp;$C$5&amp;"'!1:1"),0)-1, $AH$29+1,$BG$5),$AH10+1,FALSE))</f>
        <v/>
      </c>
      <c r="AK10" s="34" t="n"/>
      <c r="AL10" s="34">
        <f>AM10/AM$9*AL$9</f>
        <v/>
      </c>
      <c r="AM10" s="34">
        <f>IF(OR(ISBLANK($C$34),ISBLANK($C10)), NA(), HLOOKUP($C$7,OFFSET(INDIRECT("'"&amp;$C$5&amp;"'!A1"),2,MATCH($A$34,INDIRECT("'"&amp;$C$5&amp;"'!1:1"),0)-1, $AH$29+1,$BG$5),$AH10+1,FALSE)/HLOOKUP($C$6,OFFSET(INDIRECT("'"&amp;$C$5&amp;"'!A1"),2,MATCH($A$34,INDIRECT("'"&amp;$C$5&amp;"'!1:1"),0)-1, $AH$29+1,$BG$5),$AH10+1,FALSE))</f>
        <v/>
      </c>
      <c r="AN10" s="34" t="n"/>
      <c r="AO10" s="24">
        <f>AP10/AP$9*AO$9</f>
        <v/>
      </c>
      <c r="AP10" s="24">
        <f>IF(OR(ISBLANK($C$35),ISBLANK($C10)), NA(), HLOOKUP($C$7,OFFSET(INDIRECT("'"&amp;$C$5&amp;"'!A1"),2,MATCH($A$35,INDIRECT("'"&amp;$C$5&amp;"'!1:1"),0)-1, $AH$29+1,$BG$5),$AH10+1,FALSE)/HLOOKUP($C$6,OFFSET(INDIRECT("'"&amp;$C$5&amp;"'!A1"),2,MATCH($A$35,INDIRECT("'"&amp;$C$5&amp;"'!1:1"),0)-1, $AH$29+1,$BG$5),$AH10+1,FALSE))</f>
        <v/>
      </c>
      <c r="AQ10" s="24" t="n"/>
      <c r="AR10" s="24">
        <f>AS10/AS$9*AR$9</f>
        <v/>
      </c>
      <c r="AS10" s="24">
        <f>IF(OR(ISBLANK($C$36),ISBLANK($C10)), NA(), HLOOKUP($C$7,OFFSET(INDIRECT("'"&amp;$C$5&amp;"'!A1"),2,MATCH($A$36,INDIRECT("'"&amp;$C$5&amp;"'!1:1"),0)-1, $AH$29+1,$BG$5),$AH10+1,FALSE)/HLOOKUP($C$6,OFFSET(INDIRECT("'"&amp;$C$5&amp;"'!A1"),2,MATCH($A$36,INDIRECT("'"&amp;$C$5&amp;"'!1:1"),0)-1, $AH$29+1,$BG$5),$AH10+1,FALSE))</f>
        <v/>
      </c>
      <c r="AT10" s="24" t="n"/>
      <c r="AU10" s="24">
        <f>AV10/AV$9*AU$9</f>
        <v/>
      </c>
      <c r="AV10" s="24">
        <f>IF(OR(ISBLANK($C$37),ISBLANK($C10)), NA(), HLOOKUP($C$7,OFFSET(INDIRECT("'"&amp;$C$5&amp;"'!A1"),2,MATCH($A$37,INDIRECT("'"&amp;$C$5&amp;"'!1:1"),0)-1, $AH$29+1,$BG$5),$AH10+1,FALSE)/HLOOKUP($C$6,OFFSET(INDIRECT("'"&amp;$C$5&amp;"'!A1"),2,MATCH($A$37,INDIRECT("'"&amp;$C$5&amp;"'!1:1"),0)-1, $AH$29+1,$BG$5),$AH10+1,FALSE))</f>
        <v/>
      </c>
      <c r="AW10" s="24" t="n"/>
      <c r="AX10" s="24">
        <f>AY10/AY$9*AX$9</f>
        <v/>
      </c>
      <c r="AY10" s="24">
        <f>IF(OR(ISBLANK($C$38),ISBLANK($C10)), NA(), HLOOKUP($C$7,OFFSET(INDIRECT("'"&amp;$C$5&amp;"'!A1"),2,MATCH($A$38,INDIRECT("'"&amp;$C$5&amp;"'!1:1"),0)-1, $AH$29+1,$BG$5),$AH10+1,FALSE)/HLOOKUP($C$6,OFFSET(INDIRECT("'"&amp;$C$5&amp;"'!A1"),2,MATCH($A$38,INDIRECT("'"&amp;$C$5&amp;"'!1:1"),0)-1, $AH$29+1,$BG$5),$AH10+1,FALSE))</f>
        <v/>
      </c>
      <c r="AZ10" s="24" t="n"/>
      <c r="BA10" s="24">
        <f>BB10/BB$9*BA$9</f>
        <v/>
      </c>
      <c r="BB10" s="24">
        <f>IF(OR(ISBLANK($C$39),ISBLANK($C10)), NA(), HLOOKUP($C$7,OFFSET(INDIRECT("'"&amp;$C$5&amp;"'!A1"),2,MATCH($A$39,INDIRECT("'"&amp;$C$5&amp;"'!1:1"),0)-1, $AH$29+1,$BG$5),$AH10+1,FALSE)/HLOOKUP($C$6,OFFSET(INDIRECT("'"&amp;$C$5&amp;"'!A1"),2,MATCH($A$39,INDIRECT("'"&amp;$C$5&amp;"'!1:1"),0)-1, $AH$29+1,$BG$5),$AH10+1,FALSE))</f>
        <v/>
      </c>
      <c r="BC10" s="24" t="n"/>
      <c r="BD10" s="24">
        <f>BE10/BE$9*BD$9</f>
        <v/>
      </c>
      <c r="BE10" s="24">
        <f>IF(OR(ISBLANK($C$40),ISBLANK($C10)), NA(), HLOOKUP($C$7,OFFSET(INDIRECT("'"&amp;$C$5&amp;"'!A1"),2,MATCH($A$40,INDIRECT("'"&amp;$C$5&amp;"'!1:1"),0)-1, $AH$29+1,$BG$5),$AH10+1,FALSE)/HLOOKUP($C$6,OFFSET(INDIRECT("'"&amp;$C$5&amp;"'!A1"),2,MATCH($A$40,INDIRECT("'"&amp;$C$5&amp;"'!1:1"),0)-1, $AH$29+1,$BG$5),$AH10+1,FALSE))</f>
        <v/>
      </c>
      <c r="BF10" s="24" t="n">
        <v>1</v>
      </c>
      <c r="BI10" s="25" t="inlineStr">
        <is>
          <t>57Fe_56Fe</t>
        </is>
      </c>
      <c r="BJ10" t="inlineStr">
        <is>
          <t>54Fe</t>
        </is>
      </c>
      <c r="BK10" t="inlineStr">
        <is>
          <t>58Fe</t>
        </is>
      </c>
      <c r="BV10" s="19" t="n"/>
    </row>
    <row r="11">
      <c r="A11" t="inlineStr">
        <is>
          <t>m3.0_z0.01400_irv00_STANDARD_TDU13</t>
        </is>
      </c>
      <c r="C11" s="10" t="inlineStr">
        <is>
          <t>x</t>
        </is>
      </c>
      <c r="D11" s="11" t="inlineStr">
        <is>
          <t>x</t>
        </is>
      </c>
      <c r="AG11" s="31" t="n"/>
      <c r="AH11" s="33" t="n">
        <v>2</v>
      </c>
      <c r="AI11" s="33">
        <f>AJ11/AJ$9*AI$9</f>
        <v/>
      </c>
      <c r="AJ11" s="33">
        <f>IF(OR(ISBLANK($C$33),ISBLANK($C11)), NA(), HLOOKUP($C$7,OFFSET(INDIRECT("'"&amp;$C$5&amp;"'!A1"),2,MATCH($A$33,INDIRECT("'"&amp;$C$5&amp;"'!1:1"),0)-1, $AH$29+1,$BG$5),$AH11+1,FALSE)/HLOOKUP($C$6,OFFSET(INDIRECT("'"&amp;$C$5&amp;"'!A1"),2,MATCH($A$33,INDIRECT("'"&amp;$C$5&amp;"'!1:1"),0)-1, $AH$29+1,$BG$5),$AH11+1,FALSE))</f>
        <v/>
      </c>
      <c r="AK11" s="33" t="n"/>
      <c r="AL11" s="33">
        <f>AM11/AM$9*AL$9</f>
        <v/>
      </c>
      <c r="AM11" s="33">
        <f>IF(OR(ISBLANK($C$34),ISBLANK($C11)), NA(), HLOOKUP($C$7,OFFSET(INDIRECT("'"&amp;$C$5&amp;"'!A1"),2,MATCH($A$34,INDIRECT("'"&amp;$C$5&amp;"'!1:1"),0)-1, $AH$29+1,$BG$5),$AH11+1,FALSE)/HLOOKUP($C$6,OFFSET(INDIRECT("'"&amp;$C$5&amp;"'!A1"),2,MATCH($A$34,INDIRECT("'"&amp;$C$5&amp;"'!1:1"),0)-1, $AH$29+1,$BG$5),$AH11+1,FALSE))</f>
        <v/>
      </c>
      <c r="AN11" s="33" t="n"/>
      <c r="AO11">
        <f>AP11/AP$9*AO$9</f>
        <v/>
      </c>
      <c r="AP11">
        <f>IF(OR(ISBLANK($C$35),ISBLANK($C11)), NA(), HLOOKUP($C$7,OFFSET(INDIRECT("'"&amp;$C$5&amp;"'!A1"),2,MATCH($A$35,INDIRECT("'"&amp;$C$5&amp;"'!1:1"),0)-1, $AH$29+1,$BG$5),$AH11+1,FALSE)/HLOOKUP($C$6,OFFSET(INDIRECT("'"&amp;$C$5&amp;"'!A1"),2,MATCH($A$35,INDIRECT("'"&amp;$C$5&amp;"'!1:1"),0)-1, $AH$29+1,$BG$5),$AH11+1,FALSE))</f>
        <v/>
      </c>
      <c r="AR11">
        <f>AS11/AS$9*AR$9</f>
        <v/>
      </c>
      <c r="AS11">
        <f>IF(OR(ISBLANK($C$36),ISBLANK($C11)), NA(), HLOOKUP($C$7,OFFSET(INDIRECT("'"&amp;$C$5&amp;"'!A1"),2,MATCH($A$36,INDIRECT("'"&amp;$C$5&amp;"'!1:1"),0)-1, $AH$29+1,$BG$5),$AH11+1,FALSE)/HLOOKUP($C$6,OFFSET(INDIRECT("'"&amp;$C$5&amp;"'!A1"),2,MATCH($A$36,INDIRECT("'"&amp;$C$5&amp;"'!1:1"),0)-1, $AH$29+1,$BG$5),$AH11+1,FALSE))</f>
        <v/>
      </c>
      <c r="AU11">
        <f>AV11/AV$9*AU$9</f>
        <v/>
      </c>
      <c r="AV11">
        <f>IF(OR(ISBLANK($C$37),ISBLANK($C11)), NA(), HLOOKUP($C$7,OFFSET(INDIRECT("'"&amp;$C$5&amp;"'!A1"),2,MATCH($A$37,INDIRECT("'"&amp;$C$5&amp;"'!1:1"),0)-1, $AH$29+1,$BG$5),$AH11+1,FALSE)/HLOOKUP($C$6,OFFSET(INDIRECT("'"&amp;$C$5&amp;"'!A1"),2,MATCH($A$37,INDIRECT("'"&amp;$C$5&amp;"'!1:1"),0)-1, $AH$29+1,$BG$5),$AH11+1,FALSE))</f>
        <v/>
      </c>
      <c r="AX11">
        <f>AY11/AY$9*AX$9</f>
        <v/>
      </c>
      <c r="AY11">
        <f>IF(OR(ISBLANK($C$38),ISBLANK($C11)), NA(), HLOOKUP($C$7,OFFSET(INDIRECT("'"&amp;$C$5&amp;"'!A1"),2,MATCH($A$38,INDIRECT("'"&amp;$C$5&amp;"'!1:1"),0)-1, $AH$29+1,$BG$5),$AH11+1,FALSE)/HLOOKUP($C$6,OFFSET(INDIRECT("'"&amp;$C$5&amp;"'!A1"),2,MATCH($A$38,INDIRECT("'"&amp;$C$5&amp;"'!1:1"),0)-1, $AH$29+1,$BG$5),$AH11+1,FALSE))</f>
        <v/>
      </c>
      <c r="BA11">
        <f>BB11/BB$9*BA$9</f>
        <v/>
      </c>
      <c r="BB11">
        <f>IF(OR(ISBLANK($C$39),ISBLANK($C11)), NA(), HLOOKUP($C$7,OFFSET(INDIRECT("'"&amp;$C$5&amp;"'!A1"),2,MATCH($A$39,INDIRECT("'"&amp;$C$5&amp;"'!1:1"),0)-1, $AH$29+1,$BG$5),$AH11+1,FALSE)/HLOOKUP($C$6,OFFSET(INDIRECT("'"&amp;$C$5&amp;"'!A1"),2,MATCH($A$39,INDIRECT("'"&amp;$C$5&amp;"'!1:1"),0)-1, $AH$29+1,$BG$5),$AH11+1,FALSE))</f>
        <v/>
      </c>
      <c r="BD11">
        <f>BE11/BE$9*BD$9</f>
        <v/>
      </c>
      <c r="BE11">
        <f>IF(OR(ISBLANK($C$40),ISBLANK($C11)), NA(), HLOOKUP($C$7,OFFSET(INDIRECT("'"&amp;$C$5&amp;"'!A1"),2,MATCH($A$40,INDIRECT("'"&amp;$C$5&amp;"'!1:1"),0)-1, $AH$29+1,$BG$5),$AH11+1,FALSE)/HLOOKUP($C$6,OFFSET(INDIRECT("'"&amp;$C$5&amp;"'!A1"),2,MATCH($A$40,INDIRECT("'"&amp;$C$5&amp;"'!1:1"),0)-1, $AH$29+1,$BG$5),$AH11+1,FALSE))</f>
        <v/>
      </c>
      <c r="BF11" t="n">
        <v>2</v>
      </c>
      <c r="BI11" s="25" t="inlineStr">
        <is>
          <t>61Ni_58Ni</t>
        </is>
      </c>
      <c r="BJ11" t="inlineStr">
        <is>
          <t>60Ni</t>
        </is>
      </c>
      <c r="BK11" t="inlineStr">
        <is>
          <t>62Ni</t>
        </is>
      </c>
      <c r="BL11" t="inlineStr">
        <is>
          <t>64Ni</t>
        </is>
      </c>
      <c r="BV11" s="19" t="n"/>
    </row>
    <row r="12">
      <c r="A12" t="inlineStr">
        <is>
          <t>m4.0_z0.00800_irv00_STANDARD_TDU9</t>
        </is>
      </c>
      <c r="C12" s="10" t="inlineStr">
        <is>
          <t>x</t>
        </is>
      </c>
      <c r="D12" s="11" t="inlineStr">
        <is>
          <t>x</t>
        </is>
      </c>
      <c r="AG12" s="31" t="n"/>
      <c r="AH12" s="34" t="n">
        <v>3</v>
      </c>
      <c r="AI12" s="34">
        <f>AJ12/AJ$9*AI$9</f>
        <v/>
      </c>
      <c r="AJ12" s="34">
        <f>IF(OR(ISBLANK($C$33),ISBLANK($C12)), NA(), HLOOKUP($C$7,OFFSET(INDIRECT("'"&amp;$C$5&amp;"'!A1"),2,MATCH($A$33,INDIRECT("'"&amp;$C$5&amp;"'!1:1"),0)-1, $AH$29+1,$BG$5),$AH12+1,FALSE)/HLOOKUP($C$6,OFFSET(INDIRECT("'"&amp;$C$5&amp;"'!A1"),2,MATCH($A$33,INDIRECT("'"&amp;$C$5&amp;"'!1:1"),0)-1, $AH$29+1,$BG$5),$AH12+1,FALSE))</f>
        <v/>
      </c>
      <c r="AK12" s="34" t="n"/>
      <c r="AL12" s="34">
        <f>AM12/AM$9*AL$9</f>
        <v/>
      </c>
      <c r="AM12" s="34">
        <f>IF(OR(ISBLANK($C$34),ISBLANK($C12)), NA(), HLOOKUP($C$7,OFFSET(INDIRECT("'"&amp;$C$5&amp;"'!A1"),2,MATCH($A$34,INDIRECT("'"&amp;$C$5&amp;"'!1:1"),0)-1, $AH$29+1,$BG$5),$AH12+1,FALSE)/HLOOKUP($C$6,OFFSET(INDIRECT("'"&amp;$C$5&amp;"'!A1"),2,MATCH($A$34,INDIRECT("'"&amp;$C$5&amp;"'!1:1"),0)-1, $AH$29+1,$BG$5),$AH12+1,FALSE))</f>
        <v/>
      </c>
      <c r="AN12" s="34" t="n"/>
      <c r="AO12" s="24">
        <f>AP12/AP$9*AO$9</f>
        <v/>
      </c>
      <c r="AP12" s="24">
        <f>IF(OR(ISBLANK($C$35),ISBLANK($C12)), NA(), HLOOKUP($C$7,OFFSET(INDIRECT("'"&amp;$C$5&amp;"'!A1"),2,MATCH($A$35,INDIRECT("'"&amp;$C$5&amp;"'!1:1"),0)-1, $AH$29+1,$BG$5),$AH12+1,FALSE)/HLOOKUP($C$6,OFFSET(INDIRECT("'"&amp;$C$5&amp;"'!A1"),2,MATCH($A$35,INDIRECT("'"&amp;$C$5&amp;"'!1:1"),0)-1, $AH$29+1,$BG$5),$AH12+1,FALSE))</f>
        <v/>
      </c>
      <c r="AQ12" s="24" t="n"/>
      <c r="AR12" s="24">
        <f>AS12/AS$9*AR$9</f>
        <v/>
      </c>
      <c r="AS12" s="24">
        <f>IF(OR(ISBLANK($C$36),ISBLANK($C12)), NA(), HLOOKUP($C$7,OFFSET(INDIRECT("'"&amp;$C$5&amp;"'!A1"),2,MATCH($A$36,INDIRECT("'"&amp;$C$5&amp;"'!1:1"),0)-1, $AH$29+1,$BG$5),$AH12+1,FALSE)/HLOOKUP($C$6,OFFSET(INDIRECT("'"&amp;$C$5&amp;"'!A1"),2,MATCH($A$36,INDIRECT("'"&amp;$C$5&amp;"'!1:1"),0)-1, $AH$29+1,$BG$5),$AH12+1,FALSE))</f>
        <v/>
      </c>
      <c r="AT12" s="24" t="n"/>
      <c r="AU12" s="24">
        <f>AV12/AV$9*AU$9</f>
        <v/>
      </c>
      <c r="AV12" s="24">
        <f>IF(OR(ISBLANK($C$37),ISBLANK($C12)), NA(), HLOOKUP($C$7,OFFSET(INDIRECT("'"&amp;$C$5&amp;"'!A1"),2,MATCH($A$37,INDIRECT("'"&amp;$C$5&amp;"'!1:1"),0)-1, $AH$29+1,$BG$5),$AH12+1,FALSE)/HLOOKUP($C$6,OFFSET(INDIRECT("'"&amp;$C$5&amp;"'!A1"),2,MATCH($A$37,INDIRECT("'"&amp;$C$5&amp;"'!1:1"),0)-1, $AH$29+1,$BG$5),$AH12+1,FALSE))</f>
        <v/>
      </c>
      <c r="AW12" s="24" t="n"/>
      <c r="AX12" s="24">
        <f>AY12/AY$9*AX$9</f>
        <v/>
      </c>
      <c r="AY12" s="24">
        <f>IF(OR(ISBLANK($C$38),ISBLANK($C12)), NA(), HLOOKUP($C$7,OFFSET(INDIRECT("'"&amp;$C$5&amp;"'!A1"),2,MATCH($A$38,INDIRECT("'"&amp;$C$5&amp;"'!1:1"),0)-1, $AH$29+1,$BG$5),$AH12+1,FALSE)/HLOOKUP($C$6,OFFSET(INDIRECT("'"&amp;$C$5&amp;"'!A1"),2,MATCH($A$38,INDIRECT("'"&amp;$C$5&amp;"'!1:1"),0)-1, $AH$29+1,$BG$5),$AH12+1,FALSE))</f>
        <v/>
      </c>
      <c r="AZ12" s="24" t="n"/>
      <c r="BA12" s="24">
        <f>BB12/BB$9*BA$9</f>
        <v/>
      </c>
      <c r="BB12" s="24">
        <f>IF(OR(ISBLANK($C$39),ISBLANK($C12)), NA(), HLOOKUP($C$7,OFFSET(INDIRECT("'"&amp;$C$5&amp;"'!A1"),2,MATCH($A$39,INDIRECT("'"&amp;$C$5&amp;"'!1:1"),0)-1, $AH$29+1,$BG$5),$AH12+1,FALSE)/HLOOKUP($C$6,OFFSET(INDIRECT("'"&amp;$C$5&amp;"'!A1"),2,MATCH($A$39,INDIRECT("'"&amp;$C$5&amp;"'!1:1"),0)-1, $AH$29+1,$BG$5),$AH12+1,FALSE))</f>
        <v/>
      </c>
      <c r="BC12" s="24" t="n"/>
      <c r="BD12" s="24">
        <f>BE12/BE$9*BD$9</f>
        <v/>
      </c>
      <c r="BE12" s="24">
        <f>IF(OR(ISBLANK($C$40),ISBLANK($C12)), NA(), HLOOKUP($C$7,OFFSET(INDIRECT("'"&amp;$C$5&amp;"'!A1"),2,MATCH($A$40,INDIRECT("'"&amp;$C$5&amp;"'!1:1"),0)-1, $AH$29+1,$BG$5),$AH12+1,FALSE)/HLOOKUP($C$6,OFFSET(INDIRECT("'"&amp;$C$5&amp;"'!A1"),2,MATCH($A$40,INDIRECT("'"&amp;$C$5&amp;"'!1:1"),0)-1, $AH$29+1,$BG$5),$AH12+1,FALSE))</f>
        <v/>
      </c>
      <c r="BF12" s="24" t="n">
        <v>3</v>
      </c>
      <c r="BI12" s="25" t="inlineStr">
        <is>
          <t>62Ni_58Ni</t>
        </is>
      </c>
      <c r="BJ12" t="inlineStr">
        <is>
          <t>60Ni</t>
        </is>
      </c>
      <c r="BK12" t="inlineStr">
        <is>
          <t>61Ni</t>
        </is>
      </c>
      <c r="BL12" t="inlineStr">
        <is>
          <t>64Ni</t>
        </is>
      </c>
      <c r="BV12" s="19" t="n"/>
    </row>
    <row r="13">
      <c r="A13" t="inlineStr">
        <is>
          <t>m4.0_z0.01400_irv00_STANDARD_TDU8</t>
        </is>
      </c>
      <c r="C13" s="10" t="inlineStr">
        <is>
          <t>x</t>
        </is>
      </c>
      <c r="D13" s="11" t="inlineStr">
        <is>
          <t>x</t>
        </is>
      </c>
      <c r="AG13" s="31" t="n"/>
      <c r="AH13" s="33" t="n">
        <v>4</v>
      </c>
      <c r="AI13" s="33">
        <f>AJ13/AJ$9*AI$9</f>
        <v/>
      </c>
      <c r="AJ13" s="33">
        <f>IF(OR(ISBLANK($C$33),ISBLANK($C13)), NA(), HLOOKUP($C$7,OFFSET(INDIRECT("'"&amp;$C$5&amp;"'!A1"),2,MATCH($A$33,INDIRECT("'"&amp;$C$5&amp;"'!1:1"),0)-1, $AH$29+1,$BG$5),$AH13+1,FALSE)/HLOOKUP($C$6,OFFSET(INDIRECT("'"&amp;$C$5&amp;"'!A1"),2,MATCH($A$33,INDIRECT("'"&amp;$C$5&amp;"'!1:1"),0)-1, $AH$29+1,$BG$5),$AH13+1,FALSE))</f>
        <v/>
      </c>
      <c r="AK13" s="33" t="n"/>
      <c r="AL13" s="33">
        <f>AM13/AM$9*AL$9</f>
        <v/>
      </c>
      <c r="AM13" s="33">
        <f>IF(OR(ISBLANK($C$34),ISBLANK($C13)), NA(), HLOOKUP($C$7,OFFSET(INDIRECT("'"&amp;$C$5&amp;"'!A1"),2,MATCH($A$34,INDIRECT("'"&amp;$C$5&amp;"'!1:1"),0)-1, $AH$29+1,$BG$5),$AH13+1,FALSE)/HLOOKUP($C$6,OFFSET(INDIRECT("'"&amp;$C$5&amp;"'!A1"),2,MATCH($A$34,INDIRECT("'"&amp;$C$5&amp;"'!1:1"),0)-1, $AH$29+1,$BG$5),$AH13+1,FALSE))</f>
        <v/>
      </c>
      <c r="AN13" s="33" t="n"/>
      <c r="AO13">
        <f>AP13/AP$9*AO$9</f>
        <v/>
      </c>
      <c r="AP13">
        <f>IF(OR(ISBLANK($C$35),ISBLANK($C13)), NA(), HLOOKUP($C$7,OFFSET(INDIRECT("'"&amp;$C$5&amp;"'!A1"),2,MATCH($A$35,INDIRECT("'"&amp;$C$5&amp;"'!1:1"),0)-1, $AH$29+1,$BG$5),$AH13+1,FALSE)/HLOOKUP($C$6,OFFSET(INDIRECT("'"&amp;$C$5&amp;"'!A1"),2,MATCH($A$35,INDIRECT("'"&amp;$C$5&amp;"'!1:1"),0)-1, $AH$29+1,$BG$5),$AH13+1,FALSE))</f>
        <v/>
      </c>
      <c r="AR13">
        <f>AS13/AS$9*AR$9</f>
        <v/>
      </c>
      <c r="AS13">
        <f>IF(OR(ISBLANK($C$36),ISBLANK($C13)), NA(), HLOOKUP($C$7,OFFSET(INDIRECT("'"&amp;$C$5&amp;"'!A1"),2,MATCH($A$36,INDIRECT("'"&amp;$C$5&amp;"'!1:1"),0)-1, $AH$29+1,$BG$5),$AH13+1,FALSE)/HLOOKUP($C$6,OFFSET(INDIRECT("'"&amp;$C$5&amp;"'!A1"),2,MATCH($A$36,INDIRECT("'"&amp;$C$5&amp;"'!1:1"),0)-1, $AH$29+1,$BG$5),$AH13+1,FALSE))</f>
        <v/>
      </c>
      <c r="AU13">
        <f>AV13/AV$9*AU$9</f>
        <v/>
      </c>
      <c r="AV13">
        <f>IF(OR(ISBLANK($C$37),ISBLANK($C13)), NA(), HLOOKUP($C$7,OFFSET(INDIRECT("'"&amp;$C$5&amp;"'!A1"),2,MATCH($A$37,INDIRECT("'"&amp;$C$5&amp;"'!1:1"),0)-1, $AH$29+1,$BG$5),$AH13+1,FALSE)/HLOOKUP($C$6,OFFSET(INDIRECT("'"&amp;$C$5&amp;"'!A1"),2,MATCH($A$37,INDIRECT("'"&amp;$C$5&amp;"'!1:1"),0)-1, $AH$29+1,$BG$5),$AH13+1,FALSE))</f>
        <v/>
      </c>
      <c r="AX13">
        <f>AY13/AY$9*AX$9</f>
        <v/>
      </c>
      <c r="AY13">
        <f>IF(OR(ISBLANK($C$38),ISBLANK($C13)), NA(), HLOOKUP($C$7,OFFSET(INDIRECT("'"&amp;$C$5&amp;"'!A1"),2,MATCH($A$38,INDIRECT("'"&amp;$C$5&amp;"'!1:1"),0)-1, $AH$29+1,$BG$5),$AH13+1,FALSE)/HLOOKUP($C$6,OFFSET(INDIRECT("'"&amp;$C$5&amp;"'!A1"),2,MATCH($A$38,INDIRECT("'"&amp;$C$5&amp;"'!1:1"),0)-1, $AH$29+1,$BG$5),$AH13+1,FALSE))</f>
        <v/>
      </c>
      <c r="BA13">
        <f>BB13/BB$9*BA$9</f>
        <v/>
      </c>
      <c r="BB13">
        <f>IF(OR(ISBLANK($C$39),ISBLANK($C13)), NA(), HLOOKUP($C$7,OFFSET(INDIRECT("'"&amp;$C$5&amp;"'!A1"),2,MATCH($A$39,INDIRECT("'"&amp;$C$5&amp;"'!1:1"),0)-1, $AH$29+1,$BG$5),$AH13+1,FALSE)/HLOOKUP($C$6,OFFSET(INDIRECT("'"&amp;$C$5&amp;"'!A1"),2,MATCH($A$39,INDIRECT("'"&amp;$C$5&amp;"'!1:1"),0)-1, $AH$29+1,$BG$5),$AH13+1,FALSE))</f>
        <v/>
      </c>
      <c r="BD13">
        <f>BE13/BE$9*BD$9</f>
        <v/>
      </c>
      <c r="BE13">
        <f>IF(OR(ISBLANK($C$40),ISBLANK($C13)), NA(), HLOOKUP($C$7,OFFSET(INDIRECT("'"&amp;$C$5&amp;"'!A1"),2,MATCH($A$40,INDIRECT("'"&amp;$C$5&amp;"'!1:1"),0)-1, $AH$29+1,$BG$5),$AH13+1,FALSE)/HLOOKUP($C$6,OFFSET(INDIRECT("'"&amp;$C$5&amp;"'!A1"),2,MATCH($A$40,INDIRECT("'"&amp;$C$5&amp;"'!1:1"),0)-1, $AH$29+1,$BG$5),$AH13+1,FALSE))</f>
        <v/>
      </c>
      <c r="BF13" t="n">
        <v>4</v>
      </c>
      <c r="BI13" s="25" t="inlineStr">
        <is>
          <t>67Zn_64Zn</t>
        </is>
      </c>
      <c r="BJ13" t="inlineStr">
        <is>
          <t>66Zn</t>
        </is>
      </c>
      <c r="BK13" t="inlineStr">
        <is>
          <t>68Zn</t>
        </is>
      </c>
      <c r="BL13" t="inlineStr">
        <is>
          <t>70Zn</t>
        </is>
      </c>
      <c r="BV13" s="19" t="n"/>
    </row>
    <row r="14">
      <c r="A14" t="inlineStr">
        <is>
          <t>m3.0_z0.01000_irv00_STANDARD_TDU11</t>
        </is>
      </c>
      <c r="C14" s="10" t="inlineStr">
        <is>
          <t>x</t>
        </is>
      </c>
      <c r="D14" s="11" t="inlineStr">
        <is>
          <t>x</t>
        </is>
      </c>
      <c r="AG14" s="31" t="n"/>
      <c r="AH14" s="34" t="n">
        <v>5</v>
      </c>
      <c r="AI14" s="34">
        <f>AJ14/AJ$9*AI$9</f>
        <v/>
      </c>
      <c r="AJ14" s="34">
        <f>IF(OR(ISBLANK($C$33),ISBLANK($C14)), NA(), HLOOKUP($C$7,OFFSET(INDIRECT("'"&amp;$C$5&amp;"'!A1"),2,MATCH($A$33,INDIRECT("'"&amp;$C$5&amp;"'!1:1"),0)-1, $AH$29+1,$BG$5),$AH14+1,FALSE)/HLOOKUP($C$6,OFFSET(INDIRECT("'"&amp;$C$5&amp;"'!A1"),2,MATCH($A$33,INDIRECT("'"&amp;$C$5&amp;"'!1:1"),0)-1, $AH$29+1,$BG$5),$AH14+1,FALSE))</f>
        <v/>
      </c>
      <c r="AK14" s="34" t="n"/>
      <c r="AL14" s="34">
        <f>AM14/AM$9*AL$9</f>
        <v/>
      </c>
      <c r="AM14" s="34">
        <f>IF(OR(ISBLANK($C$34),ISBLANK($C14)), NA(), HLOOKUP($C$7,OFFSET(INDIRECT("'"&amp;$C$5&amp;"'!A1"),2,MATCH($A$34,INDIRECT("'"&amp;$C$5&amp;"'!1:1"),0)-1, $AH$29+1,$BG$5),$AH14+1,FALSE)/HLOOKUP($C$6,OFFSET(INDIRECT("'"&amp;$C$5&amp;"'!A1"),2,MATCH($A$34,INDIRECT("'"&amp;$C$5&amp;"'!1:1"),0)-1, $AH$29+1,$BG$5),$AH14+1,FALSE))</f>
        <v/>
      </c>
      <c r="AN14" s="34" t="n"/>
      <c r="AO14" s="24">
        <f>AP14/AP$9*AO$9</f>
        <v/>
      </c>
      <c r="AP14" s="24">
        <f>IF(OR(ISBLANK($C$35),ISBLANK($C14)), NA(), HLOOKUP($C$7,OFFSET(INDIRECT("'"&amp;$C$5&amp;"'!A1"),2,MATCH($A$35,INDIRECT("'"&amp;$C$5&amp;"'!1:1"),0)-1, $AH$29+1,$BG$5),$AH14+1,FALSE)/HLOOKUP($C$6,OFFSET(INDIRECT("'"&amp;$C$5&amp;"'!A1"),2,MATCH($A$35,INDIRECT("'"&amp;$C$5&amp;"'!1:1"),0)-1, $AH$29+1,$BG$5),$AH14+1,FALSE))</f>
        <v/>
      </c>
      <c r="AQ14" s="24" t="n"/>
      <c r="AR14" s="24">
        <f>AS14/AS$9*AR$9</f>
        <v/>
      </c>
      <c r="AS14" s="24">
        <f>IF(OR(ISBLANK($C$36),ISBLANK($C14)), NA(), HLOOKUP($C$7,OFFSET(INDIRECT("'"&amp;$C$5&amp;"'!A1"),2,MATCH($A$36,INDIRECT("'"&amp;$C$5&amp;"'!1:1"),0)-1, $AH$29+1,$BG$5),$AH14+1,FALSE)/HLOOKUP($C$6,OFFSET(INDIRECT("'"&amp;$C$5&amp;"'!A1"),2,MATCH($A$36,INDIRECT("'"&amp;$C$5&amp;"'!1:1"),0)-1, $AH$29+1,$BG$5),$AH14+1,FALSE))</f>
        <v/>
      </c>
      <c r="AT14" s="24" t="n"/>
      <c r="AU14" s="24">
        <f>AV14/AV$9*AU$9</f>
        <v/>
      </c>
      <c r="AV14" s="24">
        <f>IF(OR(ISBLANK($C$37),ISBLANK($C14)), NA(), HLOOKUP($C$7,OFFSET(INDIRECT("'"&amp;$C$5&amp;"'!A1"),2,MATCH($A$37,INDIRECT("'"&amp;$C$5&amp;"'!1:1"),0)-1, $AH$29+1,$BG$5),$AH14+1,FALSE)/HLOOKUP($C$6,OFFSET(INDIRECT("'"&amp;$C$5&amp;"'!A1"),2,MATCH($A$37,INDIRECT("'"&amp;$C$5&amp;"'!1:1"),0)-1, $AH$29+1,$BG$5),$AH14+1,FALSE))</f>
        <v/>
      </c>
      <c r="AW14" s="24" t="n"/>
      <c r="AX14" s="24">
        <f>AY14/AY$9*AX$9</f>
        <v/>
      </c>
      <c r="AY14" s="24">
        <f>IF(OR(ISBLANK($C$38),ISBLANK($C14)), NA(), HLOOKUP($C$7,OFFSET(INDIRECT("'"&amp;$C$5&amp;"'!A1"),2,MATCH($A$38,INDIRECT("'"&amp;$C$5&amp;"'!1:1"),0)-1, $AH$29+1,$BG$5),$AH14+1,FALSE)/HLOOKUP($C$6,OFFSET(INDIRECT("'"&amp;$C$5&amp;"'!A1"),2,MATCH($A$38,INDIRECT("'"&amp;$C$5&amp;"'!1:1"),0)-1, $AH$29+1,$BG$5),$AH14+1,FALSE))</f>
        <v/>
      </c>
      <c r="AZ14" s="24" t="n"/>
      <c r="BA14" s="24">
        <f>BB14/BB$9*BA$9</f>
        <v/>
      </c>
      <c r="BB14" s="24">
        <f>IF(OR(ISBLANK($C$39),ISBLANK($C14)), NA(), HLOOKUP($C$7,OFFSET(INDIRECT("'"&amp;$C$5&amp;"'!A1"),2,MATCH($A$39,INDIRECT("'"&amp;$C$5&amp;"'!1:1"),0)-1, $AH$29+1,$BG$5),$AH14+1,FALSE)/HLOOKUP($C$6,OFFSET(INDIRECT("'"&amp;$C$5&amp;"'!A1"),2,MATCH($A$39,INDIRECT("'"&amp;$C$5&amp;"'!1:1"),0)-1, $AH$29+1,$BG$5),$AH14+1,FALSE))</f>
        <v/>
      </c>
      <c r="BC14" s="24" t="n"/>
      <c r="BD14" s="24">
        <f>BE14/BE$9*BD$9</f>
        <v/>
      </c>
      <c r="BE14" s="24">
        <f>IF(OR(ISBLANK($C$40),ISBLANK($C14)), NA(), HLOOKUP($C$7,OFFSET(INDIRECT("'"&amp;$C$5&amp;"'!A1"),2,MATCH($A$40,INDIRECT("'"&amp;$C$5&amp;"'!1:1"),0)-1, $AH$29+1,$BG$5),$AH14+1,FALSE)/HLOOKUP($C$6,OFFSET(INDIRECT("'"&amp;$C$5&amp;"'!A1"),2,MATCH($A$40,INDIRECT("'"&amp;$C$5&amp;"'!1:1"),0)-1, $AH$29+1,$BG$5),$AH14+1,FALSE))</f>
        <v/>
      </c>
      <c r="BF14" s="24" t="n">
        <v>5</v>
      </c>
      <c r="BI14" s="25" t="inlineStr">
        <is>
          <t>68Zn_64Zn</t>
        </is>
      </c>
      <c r="BJ14" t="inlineStr">
        <is>
          <t>66Zn</t>
        </is>
      </c>
      <c r="BK14" t="inlineStr">
        <is>
          <t>67Zn</t>
        </is>
      </c>
      <c r="BL14" t="inlineStr">
        <is>
          <t>70Zn</t>
        </is>
      </c>
      <c r="BV14" s="19" t="n"/>
    </row>
    <row r="15">
      <c r="A15" t="inlineStr">
        <is>
          <t>m3.0_z0.00200_irv00_STANDARD_TDU10</t>
        </is>
      </c>
      <c r="C15" s="10" t="inlineStr">
        <is>
          <t>x</t>
        </is>
      </c>
      <c r="D15" s="11" t="inlineStr">
        <is>
          <t>x</t>
        </is>
      </c>
      <c r="AG15" s="31" t="n"/>
      <c r="AH15" s="33" t="n">
        <v>6</v>
      </c>
      <c r="AI15" s="33">
        <f>AJ15/AJ$9*AI$9</f>
        <v/>
      </c>
      <c r="AJ15" s="33">
        <f>IF(OR(ISBLANK($C$33),ISBLANK($C15)), NA(), HLOOKUP($C$7,OFFSET(INDIRECT("'"&amp;$C$5&amp;"'!A1"),2,MATCH($A$33,INDIRECT("'"&amp;$C$5&amp;"'!1:1"),0)-1, $AH$29+1,$BG$5),$AH15+1,FALSE)/HLOOKUP($C$6,OFFSET(INDIRECT("'"&amp;$C$5&amp;"'!A1"),2,MATCH($A$33,INDIRECT("'"&amp;$C$5&amp;"'!1:1"),0)-1, $AH$29+1,$BG$5),$AH15+1,FALSE))</f>
        <v/>
      </c>
      <c r="AK15" s="33" t="n"/>
      <c r="AL15" s="33">
        <f>AM15/AM$9*AL$9</f>
        <v/>
      </c>
      <c r="AM15" s="33">
        <f>IF(OR(ISBLANK($C$34),ISBLANK($C15)), NA(), HLOOKUP($C$7,OFFSET(INDIRECT("'"&amp;$C$5&amp;"'!A1"),2,MATCH($A$34,INDIRECT("'"&amp;$C$5&amp;"'!1:1"),0)-1, $AH$29+1,$BG$5),$AH15+1,FALSE)/HLOOKUP($C$6,OFFSET(INDIRECT("'"&amp;$C$5&amp;"'!A1"),2,MATCH($A$34,INDIRECT("'"&amp;$C$5&amp;"'!1:1"),0)-1, $AH$29+1,$BG$5),$AH15+1,FALSE))</f>
        <v/>
      </c>
      <c r="AN15" s="33" t="n"/>
      <c r="AO15">
        <f>AP15/AP$9*AO$9</f>
        <v/>
      </c>
      <c r="AP15">
        <f>IF(OR(ISBLANK($C$35),ISBLANK($C15)), NA(), HLOOKUP($C$7,OFFSET(INDIRECT("'"&amp;$C$5&amp;"'!A1"),2,MATCH($A$35,INDIRECT("'"&amp;$C$5&amp;"'!1:1"),0)-1, $AH$29+1,$BG$5),$AH15+1,FALSE)/HLOOKUP($C$6,OFFSET(INDIRECT("'"&amp;$C$5&amp;"'!A1"),2,MATCH($A$35,INDIRECT("'"&amp;$C$5&amp;"'!1:1"),0)-1, $AH$29+1,$BG$5),$AH15+1,FALSE))</f>
        <v/>
      </c>
      <c r="AR15">
        <f>AS15/AS$9*AR$9</f>
        <v/>
      </c>
      <c r="AS15">
        <f>IF(OR(ISBLANK($C$36),ISBLANK($C15)), NA(), HLOOKUP($C$7,OFFSET(INDIRECT("'"&amp;$C$5&amp;"'!A1"),2,MATCH($A$36,INDIRECT("'"&amp;$C$5&amp;"'!1:1"),0)-1, $AH$29+1,$BG$5),$AH15+1,FALSE)/HLOOKUP($C$6,OFFSET(INDIRECT("'"&amp;$C$5&amp;"'!A1"),2,MATCH($A$36,INDIRECT("'"&amp;$C$5&amp;"'!1:1"),0)-1, $AH$29+1,$BG$5),$AH15+1,FALSE))</f>
        <v/>
      </c>
      <c r="AU15">
        <f>AV15/AV$9*AU$9</f>
        <v/>
      </c>
      <c r="AV15">
        <f>IF(OR(ISBLANK($C$37),ISBLANK($C15)), NA(), HLOOKUP($C$7,OFFSET(INDIRECT("'"&amp;$C$5&amp;"'!A1"),2,MATCH($A$37,INDIRECT("'"&amp;$C$5&amp;"'!1:1"),0)-1, $AH$29+1,$BG$5),$AH15+1,FALSE)/HLOOKUP($C$6,OFFSET(INDIRECT("'"&amp;$C$5&amp;"'!A1"),2,MATCH($A$37,INDIRECT("'"&amp;$C$5&amp;"'!1:1"),0)-1, $AH$29+1,$BG$5),$AH15+1,FALSE))</f>
        <v/>
      </c>
      <c r="AX15">
        <f>AY15/AY$9*AX$9</f>
        <v/>
      </c>
      <c r="AY15">
        <f>IF(OR(ISBLANK($C$38),ISBLANK($C15)), NA(), HLOOKUP($C$7,OFFSET(INDIRECT("'"&amp;$C$5&amp;"'!A1"),2,MATCH($A$38,INDIRECT("'"&amp;$C$5&amp;"'!1:1"),0)-1, $AH$29+1,$BG$5),$AH15+1,FALSE)/HLOOKUP($C$6,OFFSET(INDIRECT("'"&amp;$C$5&amp;"'!A1"),2,MATCH($A$38,INDIRECT("'"&amp;$C$5&amp;"'!1:1"),0)-1, $AH$29+1,$BG$5),$AH15+1,FALSE))</f>
        <v/>
      </c>
      <c r="BA15">
        <f>BB15/BB$9*BA$9</f>
        <v/>
      </c>
      <c r="BB15">
        <f>IF(OR(ISBLANK($C$39),ISBLANK($C15)), NA(), HLOOKUP($C$7,OFFSET(INDIRECT("'"&amp;$C$5&amp;"'!A1"),2,MATCH($A$39,INDIRECT("'"&amp;$C$5&amp;"'!1:1"),0)-1, $AH$29+1,$BG$5),$AH15+1,FALSE)/HLOOKUP($C$6,OFFSET(INDIRECT("'"&amp;$C$5&amp;"'!A1"),2,MATCH($A$39,INDIRECT("'"&amp;$C$5&amp;"'!1:1"),0)-1, $AH$29+1,$BG$5),$AH15+1,FALSE))</f>
        <v/>
      </c>
      <c r="BD15">
        <f>BE15/BE$9*BD$9</f>
        <v/>
      </c>
      <c r="BE15">
        <f>IF(OR(ISBLANK($C$40),ISBLANK($C15)), NA(), HLOOKUP($C$7,OFFSET(INDIRECT("'"&amp;$C$5&amp;"'!A1"),2,MATCH($A$40,INDIRECT("'"&amp;$C$5&amp;"'!1:1"),0)-1, $AH$29+1,$BG$5),$AH15+1,FALSE)/HLOOKUP($C$6,OFFSET(INDIRECT("'"&amp;$C$5&amp;"'!A1"),2,MATCH($A$40,INDIRECT("'"&amp;$C$5&amp;"'!1:1"),0)-1, $AH$29+1,$BG$5),$AH15+1,FALSE))</f>
        <v/>
      </c>
      <c r="BF15" t="n">
        <v>6</v>
      </c>
      <c r="BI15" s="25" t="inlineStr">
        <is>
          <t>86Sr_88Sr</t>
        </is>
      </c>
      <c r="BJ15" t="inlineStr">
        <is>
          <t>84Sr</t>
        </is>
      </c>
      <c r="BK15" t="inlineStr">
        <is>
          <t>87Sr</t>
        </is>
      </c>
      <c r="BV15" s="19" t="n"/>
    </row>
    <row r="16">
      <c r="A16" t="inlineStr">
        <is>
          <t>m4.0_z0.00200_irv00_STANDARD_TDU15</t>
        </is>
      </c>
      <c r="C16" s="10" t="inlineStr">
        <is>
          <t>x</t>
        </is>
      </c>
      <c r="D16" s="11" t="inlineStr">
        <is>
          <t>x</t>
        </is>
      </c>
      <c r="AG16" s="31" t="n"/>
      <c r="AH16" s="34" t="n">
        <v>7</v>
      </c>
      <c r="AI16" s="34">
        <f>AJ16/AJ$9*AI$9</f>
        <v/>
      </c>
      <c r="AJ16" s="34">
        <f>IF(OR(ISBLANK($C$33),ISBLANK($C16)), NA(), HLOOKUP($C$7,OFFSET(INDIRECT("'"&amp;$C$5&amp;"'!A1"),2,MATCH($A$33,INDIRECT("'"&amp;$C$5&amp;"'!1:1"),0)-1, $AH$29+1,$BG$5),$AH16+1,FALSE)/HLOOKUP($C$6,OFFSET(INDIRECT("'"&amp;$C$5&amp;"'!A1"),2,MATCH($A$33,INDIRECT("'"&amp;$C$5&amp;"'!1:1"),0)-1, $AH$29+1,$BG$5),$AH16+1,FALSE))</f>
        <v/>
      </c>
      <c r="AK16" s="34" t="n"/>
      <c r="AL16" s="34">
        <f>AM16/AM$9*AL$9</f>
        <v/>
      </c>
      <c r="AM16" s="34">
        <f>IF(OR(ISBLANK($C$34),ISBLANK($C16)), NA(), HLOOKUP($C$7,OFFSET(INDIRECT("'"&amp;$C$5&amp;"'!A1"),2,MATCH($A$34,INDIRECT("'"&amp;$C$5&amp;"'!1:1"),0)-1, $AH$29+1,$BG$5),$AH16+1,FALSE)/HLOOKUP($C$6,OFFSET(INDIRECT("'"&amp;$C$5&amp;"'!A1"),2,MATCH($A$34,INDIRECT("'"&amp;$C$5&amp;"'!1:1"),0)-1, $AH$29+1,$BG$5),$AH16+1,FALSE))</f>
        <v/>
      </c>
      <c r="AN16" s="34" t="n"/>
      <c r="AO16" s="24">
        <f>AP16/AP$9*AO$9</f>
        <v/>
      </c>
      <c r="AP16" s="24">
        <f>IF(OR(ISBLANK($C$35),ISBLANK($C16)), NA(), HLOOKUP($C$7,OFFSET(INDIRECT("'"&amp;$C$5&amp;"'!A1"),2,MATCH($A$35,INDIRECT("'"&amp;$C$5&amp;"'!1:1"),0)-1, $AH$29+1,$BG$5),$AH16+1,FALSE)/HLOOKUP($C$6,OFFSET(INDIRECT("'"&amp;$C$5&amp;"'!A1"),2,MATCH($A$35,INDIRECT("'"&amp;$C$5&amp;"'!1:1"),0)-1, $AH$29+1,$BG$5),$AH16+1,FALSE))</f>
        <v/>
      </c>
      <c r="AQ16" s="24" t="n"/>
      <c r="AR16" s="24">
        <f>AS16/AS$9*AR$9</f>
        <v/>
      </c>
      <c r="AS16" s="24">
        <f>IF(OR(ISBLANK($C$36),ISBLANK($C16)), NA(), HLOOKUP($C$7,OFFSET(INDIRECT("'"&amp;$C$5&amp;"'!A1"),2,MATCH($A$36,INDIRECT("'"&amp;$C$5&amp;"'!1:1"),0)-1, $AH$29+1,$BG$5),$AH16+1,FALSE)/HLOOKUP($C$6,OFFSET(INDIRECT("'"&amp;$C$5&amp;"'!A1"),2,MATCH($A$36,INDIRECT("'"&amp;$C$5&amp;"'!1:1"),0)-1, $AH$29+1,$BG$5),$AH16+1,FALSE))</f>
        <v/>
      </c>
      <c r="AT16" s="24" t="n"/>
      <c r="AU16" s="24">
        <f>AV16/AV$9*AU$9</f>
        <v/>
      </c>
      <c r="AV16" s="24">
        <f>IF(OR(ISBLANK($C$37),ISBLANK($C16)), NA(), HLOOKUP($C$7,OFFSET(INDIRECT("'"&amp;$C$5&amp;"'!A1"),2,MATCH($A$37,INDIRECT("'"&amp;$C$5&amp;"'!1:1"),0)-1, $AH$29+1,$BG$5),$AH16+1,FALSE)/HLOOKUP($C$6,OFFSET(INDIRECT("'"&amp;$C$5&amp;"'!A1"),2,MATCH($A$37,INDIRECT("'"&amp;$C$5&amp;"'!1:1"),0)-1, $AH$29+1,$BG$5),$AH16+1,FALSE))</f>
        <v/>
      </c>
      <c r="AW16" s="24" t="n"/>
      <c r="AX16" s="24">
        <f>AY16/AY$9*AX$9</f>
        <v/>
      </c>
      <c r="AY16" s="24">
        <f>IF(OR(ISBLANK($C$38),ISBLANK($C16)), NA(), HLOOKUP($C$7,OFFSET(INDIRECT("'"&amp;$C$5&amp;"'!A1"),2,MATCH($A$38,INDIRECT("'"&amp;$C$5&amp;"'!1:1"),0)-1, $AH$29+1,$BG$5),$AH16+1,FALSE)/HLOOKUP($C$6,OFFSET(INDIRECT("'"&amp;$C$5&amp;"'!A1"),2,MATCH($A$38,INDIRECT("'"&amp;$C$5&amp;"'!1:1"),0)-1, $AH$29+1,$BG$5),$AH16+1,FALSE))</f>
        <v/>
      </c>
      <c r="AZ16" s="24" t="n"/>
      <c r="BA16" s="24">
        <f>BB16/BB$9*BA$9</f>
        <v/>
      </c>
      <c r="BB16" s="24">
        <f>IF(OR(ISBLANK($C$39),ISBLANK($C16)), NA(), HLOOKUP($C$7,OFFSET(INDIRECT("'"&amp;$C$5&amp;"'!A1"),2,MATCH($A$39,INDIRECT("'"&amp;$C$5&amp;"'!1:1"),0)-1, $AH$29+1,$BG$5),$AH16+1,FALSE)/HLOOKUP($C$6,OFFSET(INDIRECT("'"&amp;$C$5&amp;"'!A1"),2,MATCH($A$39,INDIRECT("'"&amp;$C$5&amp;"'!1:1"),0)-1, $AH$29+1,$BG$5),$AH16+1,FALSE))</f>
        <v/>
      </c>
      <c r="BC16" s="24" t="n"/>
      <c r="BD16" s="24">
        <f>BE16/BE$9*BD$9</f>
        <v/>
      </c>
      <c r="BE16" s="24">
        <f>IF(OR(ISBLANK($C$40),ISBLANK($C16)), NA(), HLOOKUP($C$7,OFFSET(INDIRECT("'"&amp;$C$5&amp;"'!A1"),2,MATCH($A$40,INDIRECT("'"&amp;$C$5&amp;"'!1:1"),0)-1, $AH$29+1,$BG$5),$AH16+1,FALSE)/HLOOKUP($C$6,OFFSET(INDIRECT("'"&amp;$C$5&amp;"'!A1"),2,MATCH($A$40,INDIRECT("'"&amp;$C$5&amp;"'!1:1"),0)-1, $AH$29+1,$BG$5),$AH16+1,FALSE))</f>
        <v/>
      </c>
      <c r="BF16" s="24" t="n">
        <v>7</v>
      </c>
      <c r="BI16" s="25" t="inlineStr">
        <is>
          <t>94Zr_90Zr</t>
        </is>
      </c>
      <c r="BJ16" t="inlineStr">
        <is>
          <t>91Zr</t>
        </is>
      </c>
      <c r="BK16" t="inlineStr">
        <is>
          <t>92Zr</t>
        </is>
      </c>
      <c r="BL16" t="inlineStr">
        <is>
          <t>96Zr</t>
        </is>
      </c>
      <c r="BV16" s="19" t="n"/>
    </row>
    <row r="17">
      <c r="A17" t="inlineStr">
        <is>
          <t>m4.0_z0.01000_irv00_STANDARD_TDU8</t>
        </is>
      </c>
      <c r="C17" s="10" t="inlineStr">
        <is>
          <t>x</t>
        </is>
      </c>
      <c r="D17" s="11" t="inlineStr">
        <is>
          <t>x</t>
        </is>
      </c>
      <c r="AG17" s="31" t="n"/>
      <c r="AH17" s="33" t="n">
        <v>8</v>
      </c>
      <c r="AI17" s="33">
        <f>AJ17/AJ$9*AI$9</f>
        <v/>
      </c>
      <c r="AJ17" s="33">
        <f>IF(OR(ISBLANK($C$33),ISBLANK($C17)), NA(), HLOOKUP($C$7,OFFSET(INDIRECT("'"&amp;$C$5&amp;"'!A1"),2,MATCH($A$33,INDIRECT("'"&amp;$C$5&amp;"'!1:1"),0)-1, $AH$29+1,$BG$5),$AH17+1,FALSE)/HLOOKUP($C$6,OFFSET(INDIRECT("'"&amp;$C$5&amp;"'!A1"),2,MATCH($A$33,INDIRECT("'"&amp;$C$5&amp;"'!1:1"),0)-1, $AH$29+1,$BG$5),$AH17+1,FALSE))</f>
        <v/>
      </c>
      <c r="AK17" s="33" t="n"/>
      <c r="AL17" s="33">
        <f>AM17/AM$9*AL$9</f>
        <v/>
      </c>
      <c r="AM17" s="33">
        <f>IF(OR(ISBLANK($C$34),ISBLANK($C17)), NA(), HLOOKUP($C$7,OFFSET(INDIRECT("'"&amp;$C$5&amp;"'!A1"),2,MATCH($A$34,INDIRECT("'"&amp;$C$5&amp;"'!1:1"),0)-1, $AH$29+1,$BG$5),$AH17+1,FALSE)/HLOOKUP($C$6,OFFSET(INDIRECT("'"&amp;$C$5&amp;"'!A1"),2,MATCH($A$34,INDIRECT("'"&amp;$C$5&amp;"'!1:1"),0)-1, $AH$29+1,$BG$5),$AH17+1,FALSE))</f>
        <v/>
      </c>
      <c r="AN17" s="33" t="n"/>
      <c r="AO17">
        <f>AP17/AP$9*AO$9</f>
        <v/>
      </c>
      <c r="AP17">
        <f>IF(OR(ISBLANK($C$35),ISBLANK($C17)), NA(), HLOOKUP($C$7,OFFSET(INDIRECT("'"&amp;$C$5&amp;"'!A1"),2,MATCH($A$35,INDIRECT("'"&amp;$C$5&amp;"'!1:1"),0)-1, $AH$29+1,$BG$5),$AH17+1,FALSE)/HLOOKUP($C$6,OFFSET(INDIRECT("'"&amp;$C$5&amp;"'!A1"),2,MATCH($A$35,INDIRECT("'"&amp;$C$5&amp;"'!1:1"),0)-1, $AH$29+1,$BG$5),$AH17+1,FALSE))</f>
        <v/>
      </c>
      <c r="AR17">
        <f>AS17/AS$9*AR$9</f>
        <v/>
      </c>
      <c r="AS17">
        <f>IF(OR(ISBLANK($C$36),ISBLANK($C17)), NA(), HLOOKUP($C$7,OFFSET(INDIRECT("'"&amp;$C$5&amp;"'!A1"),2,MATCH($A$36,INDIRECT("'"&amp;$C$5&amp;"'!1:1"),0)-1, $AH$29+1,$BG$5),$AH17+1,FALSE)/HLOOKUP($C$6,OFFSET(INDIRECT("'"&amp;$C$5&amp;"'!A1"),2,MATCH($A$36,INDIRECT("'"&amp;$C$5&amp;"'!1:1"),0)-1, $AH$29+1,$BG$5),$AH17+1,FALSE))</f>
        <v/>
      </c>
      <c r="AU17">
        <f>AV17/AV$9*AU$9</f>
        <v/>
      </c>
      <c r="AV17">
        <f>IF(OR(ISBLANK($C$37),ISBLANK($C17)), NA(), HLOOKUP($C$7,OFFSET(INDIRECT("'"&amp;$C$5&amp;"'!A1"),2,MATCH($A$37,INDIRECT("'"&amp;$C$5&amp;"'!1:1"),0)-1, $AH$29+1,$BG$5),$AH17+1,FALSE)/HLOOKUP($C$6,OFFSET(INDIRECT("'"&amp;$C$5&amp;"'!A1"),2,MATCH($A$37,INDIRECT("'"&amp;$C$5&amp;"'!1:1"),0)-1, $AH$29+1,$BG$5),$AH17+1,FALSE))</f>
        <v/>
      </c>
      <c r="AX17">
        <f>AY17/AY$9*AX$9</f>
        <v/>
      </c>
      <c r="AY17">
        <f>IF(OR(ISBLANK($C$38),ISBLANK($C17)), NA(), HLOOKUP($C$7,OFFSET(INDIRECT("'"&amp;$C$5&amp;"'!A1"),2,MATCH($A$38,INDIRECT("'"&amp;$C$5&amp;"'!1:1"),0)-1, $AH$29+1,$BG$5),$AH17+1,FALSE)/HLOOKUP($C$6,OFFSET(INDIRECT("'"&amp;$C$5&amp;"'!A1"),2,MATCH($A$38,INDIRECT("'"&amp;$C$5&amp;"'!1:1"),0)-1, $AH$29+1,$BG$5),$AH17+1,FALSE))</f>
        <v/>
      </c>
      <c r="BA17">
        <f>BB17/BB$9*BA$9</f>
        <v/>
      </c>
      <c r="BB17">
        <f>IF(OR(ISBLANK($C$39),ISBLANK($C17)), NA(), HLOOKUP($C$7,OFFSET(INDIRECT("'"&amp;$C$5&amp;"'!A1"),2,MATCH($A$39,INDIRECT("'"&amp;$C$5&amp;"'!1:1"),0)-1, $AH$29+1,$BG$5),$AH17+1,FALSE)/HLOOKUP($C$6,OFFSET(INDIRECT("'"&amp;$C$5&amp;"'!A1"),2,MATCH($A$39,INDIRECT("'"&amp;$C$5&amp;"'!1:1"),0)-1, $AH$29+1,$BG$5),$AH17+1,FALSE))</f>
        <v/>
      </c>
      <c r="BD17">
        <f>BE17/BE$9*BD$9</f>
        <v/>
      </c>
      <c r="BE17">
        <f>IF(OR(ISBLANK($C$40),ISBLANK($C17)), NA(), HLOOKUP($C$7,OFFSET(INDIRECT("'"&amp;$C$5&amp;"'!A1"),2,MATCH($A$40,INDIRECT("'"&amp;$C$5&amp;"'!1:1"),0)-1, $AH$29+1,$BG$5),$AH17+1,FALSE)/HLOOKUP($C$6,OFFSET(INDIRECT("'"&amp;$C$5&amp;"'!A1"),2,MATCH($A$40,INDIRECT("'"&amp;$C$5&amp;"'!1:1"),0)-1, $AH$29+1,$BG$5),$AH17+1,FALSE))</f>
        <v/>
      </c>
      <c r="BF17" t="n">
        <v>8</v>
      </c>
      <c r="BI17" s="25" t="inlineStr">
        <is>
          <t>98Mo_96Mo</t>
        </is>
      </c>
      <c r="BJ17" t="inlineStr">
        <is>
          <t>92Mo</t>
        </is>
      </c>
      <c r="BK17" t="inlineStr">
        <is>
          <t>94Mo</t>
        </is>
      </c>
      <c r="BL17" t="inlineStr">
        <is>
          <t>95Mo</t>
        </is>
      </c>
      <c r="BM17" t="inlineStr">
        <is>
          <t>97Mo</t>
        </is>
      </c>
      <c r="BN17" t="inlineStr">
        <is>
          <t>100Mo</t>
        </is>
      </c>
      <c r="BV17" s="19" t="n"/>
    </row>
    <row r="18">
      <c r="A18" t="inlineStr">
        <is>
          <t>m4.0_z0.00010_irv00_STANDARD_TDU25</t>
        </is>
      </c>
      <c r="C18" s="10" t="inlineStr">
        <is>
          <t>x</t>
        </is>
      </c>
      <c r="D18" s="11" t="inlineStr">
        <is>
          <t>x</t>
        </is>
      </c>
      <c r="AG18" s="31" t="n"/>
      <c r="AH18" s="34" t="n">
        <v>9</v>
      </c>
      <c r="AI18" s="34">
        <f>AJ18/AJ$9*AI$9</f>
        <v/>
      </c>
      <c r="AJ18" s="34">
        <f>IF(OR(ISBLANK($C$33),ISBLANK($C18)), NA(), HLOOKUP($C$7,OFFSET(INDIRECT("'"&amp;$C$5&amp;"'!A1"),2,MATCH($A$33,INDIRECT("'"&amp;$C$5&amp;"'!1:1"),0)-1, $AH$29+1,$BG$5),$AH18+1,FALSE)/HLOOKUP($C$6,OFFSET(INDIRECT("'"&amp;$C$5&amp;"'!A1"),2,MATCH($A$33,INDIRECT("'"&amp;$C$5&amp;"'!1:1"),0)-1, $AH$29+1,$BG$5),$AH18+1,FALSE))</f>
        <v/>
      </c>
      <c r="AK18" s="34" t="n"/>
      <c r="AL18" s="34">
        <f>AM18/AM$9*AL$9</f>
        <v/>
      </c>
      <c r="AM18" s="34">
        <f>IF(OR(ISBLANK($C$34),ISBLANK($C18)), NA(), HLOOKUP($C$7,OFFSET(INDIRECT("'"&amp;$C$5&amp;"'!A1"),2,MATCH($A$34,INDIRECT("'"&amp;$C$5&amp;"'!1:1"),0)-1, $AH$29+1,$BG$5),$AH18+1,FALSE)/HLOOKUP($C$6,OFFSET(INDIRECT("'"&amp;$C$5&amp;"'!A1"),2,MATCH($A$34,INDIRECT("'"&amp;$C$5&amp;"'!1:1"),0)-1, $AH$29+1,$BG$5),$AH18+1,FALSE))</f>
        <v/>
      </c>
      <c r="AN18" s="34" t="n"/>
      <c r="AO18" s="24">
        <f>AP18/AP$9*AO$9</f>
        <v/>
      </c>
      <c r="AP18" s="24">
        <f>IF(OR(ISBLANK($C$35),ISBLANK($C18)), NA(), HLOOKUP($C$7,OFFSET(INDIRECT("'"&amp;$C$5&amp;"'!A1"),2,MATCH($A$35,INDIRECT("'"&amp;$C$5&amp;"'!1:1"),0)-1, $AH$29+1,$BG$5),$AH18+1,FALSE)/HLOOKUP($C$6,OFFSET(INDIRECT("'"&amp;$C$5&amp;"'!A1"),2,MATCH($A$35,INDIRECT("'"&amp;$C$5&amp;"'!1:1"),0)-1, $AH$29+1,$BG$5),$AH18+1,FALSE))</f>
        <v/>
      </c>
      <c r="AQ18" s="24" t="n"/>
      <c r="AR18" s="24">
        <f>AS18/AS$9*AR$9</f>
        <v/>
      </c>
      <c r="AS18" s="24">
        <f>IF(OR(ISBLANK($C$36),ISBLANK($C18)), NA(), HLOOKUP($C$7,OFFSET(INDIRECT("'"&amp;$C$5&amp;"'!A1"),2,MATCH($A$36,INDIRECT("'"&amp;$C$5&amp;"'!1:1"),0)-1, $AH$29+1,$BG$5),$AH18+1,FALSE)/HLOOKUP($C$6,OFFSET(INDIRECT("'"&amp;$C$5&amp;"'!A1"),2,MATCH($A$36,INDIRECT("'"&amp;$C$5&amp;"'!1:1"),0)-1, $AH$29+1,$BG$5),$AH18+1,FALSE))</f>
        <v/>
      </c>
      <c r="AT18" s="24" t="n"/>
      <c r="AU18" s="24">
        <f>AV18/AV$9*AU$9</f>
        <v/>
      </c>
      <c r="AV18" s="24">
        <f>IF(OR(ISBLANK($C$37),ISBLANK($C18)), NA(), HLOOKUP($C$7,OFFSET(INDIRECT("'"&amp;$C$5&amp;"'!A1"),2,MATCH($A$37,INDIRECT("'"&amp;$C$5&amp;"'!1:1"),0)-1, $AH$29+1,$BG$5),$AH18+1,FALSE)/HLOOKUP($C$6,OFFSET(INDIRECT("'"&amp;$C$5&amp;"'!A1"),2,MATCH($A$37,INDIRECT("'"&amp;$C$5&amp;"'!1:1"),0)-1, $AH$29+1,$BG$5),$AH18+1,FALSE))</f>
        <v/>
      </c>
      <c r="AW18" s="24" t="n"/>
      <c r="AX18" s="24">
        <f>AY18/AY$9*AX$9</f>
        <v/>
      </c>
      <c r="AY18" s="24">
        <f>IF(OR(ISBLANK($C$38),ISBLANK($C18)), NA(), HLOOKUP($C$7,OFFSET(INDIRECT("'"&amp;$C$5&amp;"'!A1"),2,MATCH($A$38,INDIRECT("'"&amp;$C$5&amp;"'!1:1"),0)-1, $AH$29+1,$BG$5),$AH18+1,FALSE)/HLOOKUP($C$6,OFFSET(INDIRECT("'"&amp;$C$5&amp;"'!A1"),2,MATCH($A$38,INDIRECT("'"&amp;$C$5&amp;"'!1:1"),0)-1, $AH$29+1,$BG$5),$AH18+1,FALSE))</f>
        <v/>
      </c>
      <c r="AZ18" s="24" t="n"/>
      <c r="BA18" s="24">
        <f>BB18/BB$9*BA$9</f>
        <v/>
      </c>
      <c r="BB18" s="24">
        <f>IF(OR(ISBLANK($C$39),ISBLANK($C18)), NA(), HLOOKUP($C$7,OFFSET(INDIRECT("'"&amp;$C$5&amp;"'!A1"),2,MATCH($A$39,INDIRECT("'"&amp;$C$5&amp;"'!1:1"),0)-1, $AH$29+1,$BG$5),$AH18+1,FALSE)/HLOOKUP($C$6,OFFSET(INDIRECT("'"&amp;$C$5&amp;"'!A1"),2,MATCH($A$39,INDIRECT("'"&amp;$C$5&amp;"'!1:1"),0)-1, $AH$29+1,$BG$5),$AH18+1,FALSE))</f>
        <v/>
      </c>
      <c r="BC18" s="24" t="n"/>
      <c r="BD18" s="24">
        <f>BE18/BE$9*BD$9</f>
        <v/>
      </c>
      <c r="BE18" s="24">
        <f>IF(OR(ISBLANK($C$40),ISBLANK($C18)), NA(), HLOOKUP($C$7,OFFSET(INDIRECT("'"&amp;$C$5&amp;"'!A1"),2,MATCH($A$40,INDIRECT("'"&amp;$C$5&amp;"'!1:1"),0)-1, $AH$29+1,$BG$5),$AH18+1,FALSE)/HLOOKUP($C$6,OFFSET(INDIRECT("'"&amp;$C$5&amp;"'!A1"),2,MATCH($A$40,INDIRECT("'"&amp;$C$5&amp;"'!1:1"),0)-1, $AH$29+1,$BG$5),$AH18+1,FALSE))</f>
        <v/>
      </c>
      <c r="BF18" s="24" t="n">
        <v>9</v>
      </c>
      <c r="BI18" s="25" t="inlineStr">
        <is>
          <t>99Ru_101Ru</t>
        </is>
      </c>
      <c r="BJ18" t="inlineStr">
        <is>
          <t>96Ru</t>
        </is>
      </c>
      <c r="BK18" t="inlineStr">
        <is>
          <t>98Ru</t>
        </is>
      </c>
      <c r="BL18" t="inlineStr">
        <is>
          <t>100Ru</t>
        </is>
      </c>
      <c r="BM18" t="inlineStr">
        <is>
          <t>102Ru</t>
        </is>
      </c>
      <c r="BN18" t="inlineStr">
        <is>
          <t>104Ru</t>
        </is>
      </c>
      <c r="BV18" s="19" t="n"/>
    </row>
    <row r="19">
      <c r="A19" t="inlineStr">
        <is>
          <t>m4.0_z0.00300_irv00_STANDARD_TDU12</t>
        </is>
      </c>
      <c r="C19" s="10" t="inlineStr">
        <is>
          <t>x</t>
        </is>
      </c>
      <c r="D19" s="11" t="inlineStr">
        <is>
          <t>x</t>
        </is>
      </c>
      <c r="AG19" s="31" t="n"/>
      <c r="AH19" s="33" t="n">
        <v>10</v>
      </c>
      <c r="AI19" s="33">
        <f>AJ19/AJ$9*AI$9</f>
        <v/>
      </c>
      <c r="AJ19" s="33">
        <f>IF(OR(ISBLANK($C$33),ISBLANK($C19)), NA(), HLOOKUP($C$7,OFFSET(INDIRECT("'"&amp;$C$5&amp;"'!A1"),2,MATCH($A$33,INDIRECT("'"&amp;$C$5&amp;"'!1:1"),0)-1, $AH$29+1,$BG$5),$AH19+1,FALSE)/HLOOKUP($C$6,OFFSET(INDIRECT("'"&amp;$C$5&amp;"'!A1"),2,MATCH($A$33,INDIRECT("'"&amp;$C$5&amp;"'!1:1"),0)-1, $AH$29+1,$BG$5),$AH19+1,FALSE))</f>
        <v/>
      </c>
      <c r="AK19" s="33" t="n"/>
      <c r="AL19" s="33">
        <f>AM19/AM$9*AL$9</f>
        <v/>
      </c>
      <c r="AM19" s="33">
        <f>IF(OR(ISBLANK($C$34),ISBLANK($C19)), NA(), HLOOKUP($C$7,OFFSET(INDIRECT("'"&amp;$C$5&amp;"'!A1"),2,MATCH($A$34,INDIRECT("'"&amp;$C$5&amp;"'!1:1"),0)-1, $AH$29+1,$BG$5),$AH19+1,FALSE)/HLOOKUP($C$6,OFFSET(INDIRECT("'"&amp;$C$5&amp;"'!A1"),2,MATCH($A$34,INDIRECT("'"&amp;$C$5&amp;"'!1:1"),0)-1, $AH$29+1,$BG$5),$AH19+1,FALSE))</f>
        <v/>
      </c>
      <c r="AN19" s="33" t="n"/>
      <c r="AO19">
        <f>AP19/AP$9*AO$9</f>
        <v/>
      </c>
      <c r="AP19">
        <f>IF(OR(ISBLANK($C$35),ISBLANK($C19)), NA(), HLOOKUP($C$7,OFFSET(INDIRECT("'"&amp;$C$5&amp;"'!A1"),2,MATCH($A$35,INDIRECT("'"&amp;$C$5&amp;"'!1:1"),0)-1, $AH$29+1,$BG$5),$AH19+1,FALSE)/HLOOKUP($C$6,OFFSET(INDIRECT("'"&amp;$C$5&amp;"'!A1"),2,MATCH($A$35,INDIRECT("'"&amp;$C$5&amp;"'!1:1"),0)-1, $AH$29+1,$BG$5),$AH19+1,FALSE))</f>
        <v/>
      </c>
      <c r="AR19">
        <f>AS19/AS$9*AR$9</f>
        <v/>
      </c>
      <c r="AS19">
        <f>IF(OR(ISBLANK($C$36),ISBLANK($C19)), NA(), HLOOKUP($C$7,OFFSET(INDIRECT("'"&amp;$C$5&amp;"'!A1"),2,MATCH($A$36,INDIRECT("'"&amp;$C$5&amp;"'!1:1"),0)-1, $AH$29+1,$BG$5),$AH19+1,FALSE)/HLOOKUP($C$6,OFFSET(INDIRECT("'"&amp;$C$5&amp;"'!A1"),2,MATCH($A$36,INDIRECT("'"&amp;$C$5&amp;"'!1:1"),0)-1, $AH$29+1,$BG$5),$AH19+1,FALSE))</f>
        <v/>
      </c>
      <c r="AU19">
        <f>AV19/AV$9*AU$9</f>
        <v/>
      </c>
      <c r="AV19">
        <f>IF(OR(ISBLANK($C$37),ISBLANK($C19)), NA(), HLOOKUP($C$7,OFFSET(INDIRECT("'"&amp;$C$5&amp;"'!A1"),2,MATCH($A$37,INDIRECT("'"&amp;$C$5&amp;"'!1:1"),0)-1, $AH$29+1,$BG$5),$AH19+1,FALSE)/HLOOKUP($C$6,OFFSET(INDIRECT("'"&amp;$C$5&amp;"'!A1"),2,MATCH($A$37,INDIRECT("'"&amp;$C$5&amp;"'!1:1"),0)-1, $AH$29+1,$BG$5),$AH19+1,FALSE))</f>
        <v/>
      </c>
      <c r="AX19">
        <f>AY19/AY$9*AX$9</f>
        <v/>
      </c>
      <c r="AY19">
        <f>IF(OR(ISBLANK($C$38),ISBLANK($C19)), NA(), HLOOKUP($C$7,OFFSET(INDIRECT("'"&amp;$C$5&amp;"'!A1"),2,MATCH($A$38,INDIRECT("'"&amp;$C$5&amp;"'!1:1"),0)-1, $AH$29+1,$BG$5),$AH19+1,FALSE)/HLOOKUP($C$6,OFFSET(INDIRECT("'"&amp;$C$5&amp;"'!A1"),2,MATCH($A$38,INDIRECT("'"&amp;$C$5&amp;"'!1:1"),0)-1, $AH$29+1,$BG$5),$AH19+1,FALSE))</f>
        <v/>
      </c>
      <c r="BA19">
        <f>BB19/BB$9*BA$9</f>
        <v/>
      </c>
      <c r="BB19">
        <f>IF(OR(ISBLANK($C$39),ISBLANK($C19)), NA(), HLOOKUP($C$7,OFFSET(INDIRECT("'"&amp;$C$5&amp;"'!A1"),2,MATCH($A$39,INDIRECT("'"&amp;$C$5&amp;"'!1:1"),0)-1, $AH$29+1,$BG$5),$AH19+1,FALSE)/HLOOKUP($C$6,OFFSET(INDIRECT("'"&amp;$C$5&amp;"'!A1"),2,MATCH($A$39,INDIRECT("'"&amp;$C$5&amp;"'!1:1"),0)-1, $AH$29+1,$BG$5),$AH19+1,FALSE))</f>
        <v/>
      </c>
      <c r="BD19">
        <f>BE19/BE$9*BD$9</f>
        <v/>
      </c>
      <c r="BE19">
        <f>IF(OR(ISBLANK($C$40),ISBLANK($C19)), NA(), HLOOKUP($C$7,OFFSET(INDIRECT("'"&amp;$C$5&amp;"'!A1"),2,MATCH($A$40,INDIRECT("'"&amp;$C$5&amp;"'!1:1"),0)-1, $AH$29+1,$BG$5),$AH19+1,FALSE)/HLOOKUP($C$6,OFFSET(INDIRECT("'"&amp;$C$5&amp;"'!A1"),2,MATCH($A$40,INDIRECT("'"&amp;$C$5&amp;"'!1:1"),0)-1, $AH$29+1,$BG$5),$AH19+1,FALSE))</f>
        <v/>
      </c>
      <c r="BF19" t="n">
        <v>10</v>
      </c>
      <c r="BI19" s="25" t="inlineStr">
        <is>
          <t>108Pd_105Pd</t>
        </is>
      </c>
      <c r="BJ19" t="inlineStr">
        <is>
          <t>102Pd</t>
        </is>
      </c>
      <c r="BK19" t="inlineStr">
        <is>
          <t>104Pd</t>
        </is>
      </c>
      <c r="BL19" t="inlineStr">
        <is>
          <t>106Pd</t>
        </is>
      </c>
      <c r="BM19" t="inlineStr">
        <is>
          <t>110Pd</t>
        </is>
      </c>
      <c r="BV19" s="19" t="n"/>
    </row>
    <row r="20">
      <c r="A20" t="inlineStr">
        <is>
          <t>m3.0_z0.00010_irv00_STANDARD_TDU16</t>
        </is>
      </c>
      <c r="C20" s="10" t="inlineStr">
        <is>
          <t>x</t>
        </is>
      </c>
      <c r="D20" s="11" t="inlineStr">
        <is>
          <t>x</t>
        </is>
      </c>
      <c r="AG20" s="31" t="n"/>
      <c r="AH20" s="34" t="n">
        <v>11</v>
      </c>
      <c r="AI20" s="34">
        <f>AJ20/AJ$9*AI$9</f>
        <v/>
      </c>
      <c r="AJ20" s="34">
        <f>IF(OR(ISBLANK($C$33),ISBLANK($C20)), NA(), HLOOKUP($C$7,OFFSET(INDIRECT("'"&amp;$C$5&amp;"'!A1"),2,MATCH($A$33,INDIRECT("'"&amp;$C$5&amp;"'!1:1"),0)-1, $AH$29+1,$BG$5),$AH20+1,FALSE)/HLOOKUP($C$6,OFFSET(INDIRECT("'"&amp;$C$5&amp;"'!A1"),2,MATCH($A$33,INDIRECT("'"&amp;$C$5&amp;"'!1:1"),0)-1, $AH$29+1,$BG$5),$AH20+1,FALSE))</f>
        <v/>
      </c>
      <c r="AK20" s="34" t="n"/>
      <c r="AL20" s="34">
        <f>AM20/AM$9*AL$9</f>
        <v/>
      </c>
      <c r="AM20" s="34">
        <f>IF(OR(ISBLANK($C$34),ISBLANK($C20)), NA(), HLOOKUP($C$7,OFFSET(INDIRECT("'"&amp;$C$5&amp;"'!A1"),2,MATCH($A$34,INDIRECT("'"&amp;$C$5&amp;"'!1:1"),0)-1, $AH$29+1,$BG$5),$AH20+1,FALSE)/HLOOKUP($C$6,OFFSET(INDIRECT("'"&amp;$C$5&amp;"'!A1"),2,MATCH($A$34,INDIRECT("'"&amp;$C$5&amp;"'!1:1"),0)-1, $AH$29+1,$BG$5),$AH20+1,FALSE))</f>
        <v/>
      </c>
      <c r="AN20" s="34" t="n"/>
      <c r="AO20" s="24">
        <f>AP20/AP$9*AO$9</f>
        <v/>
      </c>
      <c r="AP20" s="24">
        <f>IF(OR(ISBLANK($C$35),ISBLANK($C20)), NA(), HLOOKUP($C$7,OFFSET(INDIRECT("'"&amp;$C$5&amp;"'!A1"),2,MATCH($A$35,INDIRECT("'"&amp;$C$5&amp;"'!1:1"),0)-1, $AH$29+1,$BG$5),$AH20+1,FALSE)/HLOOKUP($C$6,OFFSET(INDIRECT("'"&amp;$C$5&amp;"'!A1"),2,MATCH($A$35,INDIRECT("'"&amp;$C$5&amp;"'!1:1"),0)-1, $AH$29+1,$BG$5),$AH20+1,FALSE))</f>
        <v/>
      </c>
      <c r="AQ20" s="24" t="n"/>
      <c r="AR20" s="24">
        <f>AS20/AS$9*AR$9</f>
        <v/>
      </c>
      <c r="AS20" s="24">
        <f>IF(OR(ISBLANK($C$36),ISBLANK($C20)), NA(), HLOOKUP($C$7,OFFSET(INDIRECT("'"&amp;$C$5&amp;"'!A1"),2,MATCH($A$36,INDIRECT("'"&amp;$C$5&amp;"'!1:1"),0)-1, $AH$29+1,$BG$5),$AH20+1,FALSE)/HLOOKUP($C$6,OFFSET(INDIRECT("'"&amp;$C$5&amp;"'!A1"),2,MATCH($A$36,INDIRECT("'"&amp;$C$5&amp;"'!1:1"),0)-1, $AH$29+1,$BG$5),$AH20+1,FALSE))</f>
        <v/>
      </c>
      <c r="AT20" s="24" t="n"/>
      <c r="AU20" s="24">
        <f>AV20/AV$9*AU$9</f>
        <v/>
      </c>
      <c r="AV20" s="24">
        <f>IF(OR(ISBLANK($C$37),ISBLANK($C20)), NA(), HLOOKUP($C$7,OFFSET(INDIRECT("'"&amp;$C$5&amp;"'!A1"),2,MATCH($A$37,INDIRECT("'"&amp;$C$5&amp;"'!1:1"),0)-1, $AH$29+1,$BG$5),$AH20+1,FALSE)/HLOOKUP($C$6,OFFSET(INDIRECT("'"&amp;$C$5&amp;"'!A1"),2,MATCH($A$37,INDIRECT("'"&amp;$C$5&amp;"'!1:1"),0)-1, $AH$29+1,$BG$5),$AH20+1,FALSE))</f>
        <v/>
      </c>
      <c r="AW20" s="24" t="n"/>
      <c r="AX20" s="24">
        <f>AY20/AY$9*AX$9</f>
        <v/>
      </c>
      <c r="AY20" s="24">
        <f>IF(OR(ISBLANK($C$38),ISBLANK($C20)), NA(), HLOOKUP($C$7,OFFSET(INDIRECT("'"&amp;$C$5&amp;"'!A1"),2,MATCH($A$38,INDIRECT("'"&amp;$C$5&amp;"'!1:1"),0)-1, $AH$29+1,$BG$5),$AH20+1,FALSE)/HLOOKUP($C$6,OFFSET(INDIRECT("'"&amp;$C$5&amp;"'!A1"),2,MATCH($A$38,INDIRECT("'"&amp;$C$5&amp;"'!1:1"),0)-1, $AH$29+1,$BG$5),$AH20+1,FALSE))</f>
        <v/>
      </c>
      <c r="AZ20" s="24" t="n"/>
      <c r="BA20" s="24">
        <f>BB20/BB$9*BA$9</f>
        <v/>
      </c>
      <c r="BB20" s="24">
        <f>IF(OR(ISBLANK($C$39),ISBLANK($C20)), NA(), HLOOKUP($C$7,OFFSET(INDIRECT("'"&amp;$C$5&amp;"'!A1"),2,MATCH($A$39,INDIRECT("'"&amp;$C$5&amp;"'!1:1"),0)-1, $AH$29+1,$BG$5),$AH20+1,FALSE)/HLOOKUP($C$6,OFFSET(INDIRECT("'"&amp;$C$5&amp;"'!A1"),2,MATCH($A$39,INDIRECT("'"&amp;$C$5&amp;"'!1:1"),0)-1, $AH$29+1,$BG$5),$AH20+1,FALSE))</f>
        <v/>
      </c>
      <c r="BC20" s="24" t="n"/>
      <c r="BD20" s="24">
        <f>BE20/BE$9*BD$9</f>
        <v/>
      </c>
      <c r="BE20" s="24">
        <f>IF(OR(ISBLANK($C$40),ISBLANK($C20)), NA(), HLOOKUP($C$7,OFFSET(INDIRECT("'"&amp;$C$5&amp;"'!A1"),2,MATCH($A$40,INDIRECT("'"&amp;$C$5&amp;"'!1:1"),0)-1, $AH$29+1,$BG$5),$AH20+1,FALSE)/HLOOKUP($C$6,OFFSET(INDIRECT("'"&amp;$C$5&amp;"'!A1"),2,MATCH($A$40,INDIRECT("'"&amp;$C$5&amp;"'!1:1"),0)-1, $AH$29+1,$BG$5),$AH20+1,FALSE))</f>
        <v/>
      </c>
      <c r="BF20" s="24" t="n">
        <v>11</v>
      </c>
      <c r="BI20" s="25" t="inlineStr">
        <is>
          <t>134Ba_136Ba</t>
        </is>
      </c>
      <c r="BJ20" t="inlineStr">
        <is>
          <t>130Ba</t>
        </is>
      </c>
      <c r="BK20" t="inlineStr">
        <is>
          <t>132Ba</t>
        </is>
      </c>
      <c r="BL20" t="inlineStr">
        <is>
          <t>135Ba</t>
        </is>
      </c>
      <c r="BM20" t="inlineStr">
        <is>
          <t>137Ba</t>
        </is>
      </c>
      <c r="BN20" t="inlineStr">
        <is>
          <t>138Ba</t>
        </is>
      </c>
      <c r="BV20" s="19" t="n"/>
    </row>
    <row r="21">
      <c r="A21" t="inlineStr">
        <is>
          <t>m3.0_z0.00300_irv00_STANDARD_TDU9</t>
        </is>
      </c>
      <c r="C21" s="10" t="inlineStr">
        <is>
          <t>x</t>
        </is>
      </c>
      <c r="D21" s="11" t="inlineStr">
        <is>
          <t>x</t>
        </is>
      </c>
      <c r="AG21" s="31" t="n"/>
      <c r="AH21" s="33" t="n">
        <v>12</v>
      </c>
      <c r="AI21" s="33">
        <f>AJ21/AJ$9*AI$9</f>
        <v/>
      </c>
      <c r="AJ21" s="33">
        <f>IF(OR(ISBLANK($C$33),ISBLANK($C21)), NA(), HLOOKUP($C$7,OFFSET(INDIRECT("'"&amp;$C$5&amp;"'!A1"),2,MATCH($A$33,INDIRECT("'"&amp;$C$5&amp;"'!1:1"),0)-1, $AH$29+1,$BG$5),$AH21+1,FALSE)/HLOOKUP($C$6,OFFSET(INDIRECT("'"&amp;$C$5&amp;"'!A1"),2,MATCH($A$33,INDIRECT("'"&amp;$C$5&amp;"'!1:1"),0)-1, $AH$29+1,$BG$5),$AH21+1,FALSE))</f>
        <v/>
      </c>
      <c r="AK21" s="33" t="n"/>
      <c r="AL21" s="33">
        <f>AM21/AM$9*AL$9</f>
        <v/>
      </c>
      <c r="AM21" s="33">
        <f>IF(OR(ISBLANK($C$34),ISBLANK($C21)), NA(), HLOOKUP($C$7,OFFSET(INDIRECT("'"&amp;$C$5&amp;"'!A1"),2,MATCH($A$34,INDIRECT("'"&amp;$C$5&amp;"'!1:1"),0)-1, $AH$29+1,$BG$5),$AH21+1,FALSE)/HLOOKUP($C$6,OFFSET(INDIRECT("'"&amp;$C$5&amp;"'!A1"),2,MATCH($A$34,INDIRECT("'"&amp;$C$5&amp;"'!1:1"),0)-1, $AH$29+1,$BG$5),$AH21+1,FALSE))</f>
        <v/>
      </c>
      <c r="AN21" s="33" t="n"/>
      <c r="AO21">
        <f>AP21/AP$9*AO$9</f>
        <v/>
      </c>
      <c r="AP21">
        <f>IF(OR(ISBLANK($C$35),ISBLANK($C21)), NA(), HLOOKUP($C$7,OFFSET(INDIRECT("'"&amp;$C$5&amp;"'!A1"),2,MATCH($A$35,INDIRECT("'"&amp;$C$5&amp;"'!1:1"),0)-1, $AH$29+1,$BG$5),$AH21+1,FALSE)/HLOOKUP($C$6,OFFSET(INDIRECT("'"&amp;$C$5&amp;"'!A1"),2,MATCH($A$35,INDIRECT("'"&amp;$C$5&amp;"'!1:1"),0)-1, $AH$29+1,$BG$5),$AH21+1,FALSE))</f>
        <v/>
      </c>
      <c r="AR21">
        <f>AS21/AS$9*AR$9</f>
        <v/>
      </c>
      <c r="AS21">
        <f>IF(OR(ISBLANK($C$36),ISBLANK($C21)), NA(), HLOOKUP($C$7,OFFSET(INDIRECT("'"&amp;$C$5&amp;"'!A1"),2,MATCH($A$36,INDIRECT("'"&amp;$C$5&amp;"'!1:1"),0)-1, $AH$29+1,$BG$5),$AH21+1,FALSE)/HLOOKUP($C$6,OFFSET(INDIRECT("'"&amp;$C$5&amp;"'!A1"),2,MATCH($A$36,INDIRECT("'"&amp;$C$5&amp;"'!1:1"),0)-1, $AH$29+1,$BG$5),$AH21+1,FALSE))</f>
        <v/>
      </c>
      <c r="AU21">
        <f>AV21/AV$9*AU$9</f>
        <v/>
      </c>
      <c r="AV21">
        <f>IF(OR(ISBLANK($C$37),ISBLANK($C21)), NA(), HLOOKUP($C$7,OFFSET(INDIRECT("'"&amp;$C$5&amp;"'!A1"),2,MATCH($A$37,INDIRECT("'"&amp;$C$5&amp;"'!1:1"),0)-1, $AH$29+1,$BG$5),$AH21+1,FALSE)/HLOOKUP($C$6,OFFSET(INDIRECT("'"&amp;$C$5&amp;"'!A1"),2,MATCH($A$37,INDIRECT("'"&amp;$C$5&amp;"'!1:1"),0)-1, $AH$29+1,$BG$5),$AH21+1,FALSE))</f>
        <v/>
      </c>
      <c r="AX21">
        <f>AY21/AY$9*AX$9</f>
        <v/>
      </c>
      <c r="AY21">
        <f>IF(OR(ISBLANK($C$38),ISBLANK($C21)), NA(), HLOOKUP($C$7,OFFSET(INDIRECT("'"&amp;$C$5&amp;"'!A1"),2,MATCH($A$38,INDIRECT("'"&amp;$C$5&amp;"'!1:1"),0)-1, $AH$29+1,$BG$5),$AH21+1,FALSE)/HLOOKUP($C$6,OFFSET(INDIRECT("'"&amp;$C$5&amp;"'!A1"),2,MATCH($A$38,INDIRECT("'"&amp;$C$5&amp;"'!1:1"),0)-1, $AH$29+1,$BG$5),$AH21+1,FALSE))</f>
        <v/>
      </c>
      <c r="BA21">
        <f>BB21/BB$9*BA$9</f>
        <v/>
      </c>
      <c r="BB21">
        <f>IF(OR(ISBLANK($C$39),ISBLANK($C21)), NA(), HLOOKUP($C$7,OFFSET(INDIRECT("'"&amp;$C$5&amp;"'!A1"),2,MATCH($A$39,INDIRECT("'"&amp;$C$5&amp;"'!1:1"),0)-1, $AH$29+1,$BG$5),$AH21+1,FALSE)/HLOOKUP($C$6,OFFSET(INDIRECT("'"&amp;$C$5&amp;"'!A1"),2,MATCH($A$39,INDIRECT("'"&amp;$C$5&amp;"'!1:1"),0)-1, $AH$29+1,$BG$5),$AH21+1,FALSE))</f>
        <v/>
      </c>
      <c r="BD21">
        <f>BE21/BE$9*BD$9</f>
        <v/>
      </c>
      <c r="BE21">
        <f>IF(OR(ISBLANK($C$40),ISBLANK($C21)), NA(), HLOOKUP($C$7,OFFSET(INDIRECT("'"&amp;$C$5&amp;"'!A1"),2,MATCH($A$40,INDIRECT("'"&amp;$C$5&amp;"'!1:1"),0)-1, $AH$29+1,$BG$5),$AH21+1,FALSE)/HLOOKUP($C$6,OFFSET(INDIRECT("'"&amp;$C$5&amp;"'!A1"),2,MATCH($A$40,INDIRECT("'"&amp;$C$5&amp;"'!1:1"),0)-1, $AH$29+1,$BG$5),$AH21+1,FALSE))</f>
        <v/>
      </c>
      <c r="BF21" t="n">
        <v>12</v>
      </c>
      <c r="BI21" s="25" t="inlineStr">
        <is>
          <t>134Ba_138Ba</t>
        </is>
      </c>
      <c r="BJ21" t="inlineStr">
        <is>
          <t>130Ba</t>
        </is>
      </c>
      <c r="BK21" t="inlineStr">
        <is>
          <t>132Ba</t>
        </is>
      </c>
      <c r="BL21" t="inlineStr">
        <is>
          <t>135Ba</t>
        </is>
      </c>
      <c r="BM21" t="inlineStr">
        <is>
          <t>136Ba</t>
        </is>
      </c>
      <c r="BN21" t="inlineStr">
        <is>
          <t>137Ba</t>
        </is>
      </c>
      <c r="BV21" s="19" t="n"/>
    </row>
    <row r="22" ht="16" customHeight="1" s="18">
      <c r="A22" t="inlineStr">
        <is>
          <t>m4.0_z0.00030_irv00_STANDARD_TDU19</t>
        </is>
      </c>
      <c r="C22" s="10" t="inlineStr">
        <is>
          <t>x</t>
        </is>
      </c>
      <c r="D22" s="11" t="inlineStr">
        <is>
          <t>x</t>
        </is>
      </c>
      <c r="AG22" s="31" t="n"/>
      <c r="AH22" s="34" t="n">
        <v>13</v>
      </c>
      <c r="AI22" s="34">
        <f>AJ22/AJ$9*AI$9</f>
        <v/>
      </c>
      <c r="AJ22" s="34">
        <f>IF(OR(ISBLANK($C$33),ISBLANK($C22)), NA(), HLOOKUP($C$7,OFFSET(INDIRECT("'"&amp;$C$5&amp;"'!A1"),2,MATCH($A$33,INDIRECT("'"&amp;$C$5&amp;"'!1:1"),0)-1, $AH$29+1,$BG$5),$AH22+1,FALSE)/HLOOKUP($C$6,OFFSET(INDIRECT("'"&amp;$C$5&amp;"'!A1"),2,MATCH($A$33,INDIRECT("'"&amp;$C$5&amp;"'!1:1"),0)-1, $AH$29+1,$BG$5),$AH22+1,FALSE))</f>
        <v/>
      </c>
      <c r="AK22" s="34" t="n"/>
      <c r="AL22" s="34">
        <f>AM22/AM$9*AL$9</f>
        <v/>
      </c>
      <c r="AM22" s="34">
        <f>IF(OR(ISBLANK($C$34),ISBLANK($C22)), NA(), HLOOKUP($C$7,OFFSET(INDIRECT("'"&amp;$C$5&amp;"'!A1"),2,MATCH($A$34,INDIRECT("'"&amp;$C$5&amp;"'!1:1"),0)-1, $AH$29+1,$BG$5),$AH22+1,FALSE)/HLOOKUP($C$6,OFFSET(INDIRECT("'"&amp;$C$5&amp;"'!A1"),2,MATCH($A$34,INDIRECT("'"&amp;$C$5&amp;"'!1:1"),0)-1, $AH$29+1,$BG$5),$AH22+1,FALSE))</f>
        <v/>
      </c>
      <c r="AN22" s="34" t="n"/>
      <c r="AO22" s="24">
        <f>AP22/AP$9*AO$9</f>
        <v/>
      </c>
      <c r="AP22" s="24">
        <f>IF(OR(ISBLANK($C$35),ISBLANK($C22)), NA(), HLOOKUP($C$7,OFFSET(INDIRECT("'"&amp;$C$5&amp;"'!A1"),2,MATCH($A$35,INDIRECT("'"&amp;$C$5&amp;"'!1:1"),0)-1, $AH$29+1,$BG$5),$AH22+1,FALSE)/HLOOKUP($C$6,OFFSET(INDIRECT("'"&amp;$C$5&amp;"'!A1"),2,MATCH($A$35,INDIRECT("'"&amp;$C$5&amp;"'!1:1"),0)-1, $AH$29+1,$BG$5),$AH22+1,FALSE))</f>
        <v/>
      </c>
      <c r="AQ22" s="24" t="n"/>
      <c r="AR22" s="24">
        <f>AS22/AS$9*AR$9</f>
        <v/>
      </c>
      <c r="AS22" s="24">
        <f>IF(OR(ISBLANK($C$36),ISBLANK($C22)), NA(), HLOOKUP($C$7,OFFSET(INDIRECT("'"&amp;$C$5&amp;"'!A1"),2,MATCH($A$36,INDIRECT("'"&amp;$C$5&amp;"'!1:1"),0)-1, $AH$29+1,$BG$5),$AH22+1,FALSE)/HLOOKUP($C$6,OFFSET(INDIRECT("'"&amp;$C$5&amp;"'!A1"),2,MATCH($A$36,INDIRECT("'"&amp;$C$5&amp;"'!1:1"),0)-1, $AH$29+1,$BG$5),$AH22+1,FALSE))</f>
        <v/>
      </c>
      <c r="AT22" s="24" t="n"/>
      <c r="AU22" s="24">
        <f>AV22/AV$9*AU$9</f>
        <v/>
      </c>
      <c r="AV22" s="24">
        <f>IF(OR(ISBLANK($C$37),ISBLANK($C22)), NA(), HLOOKUP($C$7,OFFSET(INDIRECT("'"&amp;$C$5&amp;"'!A1"),2,MATCH($A$37,INDIRECT("'"&amp;$C$5&amp;"'!1:1"),0)-1, $AH$29+1,$BG$5),$AH22+1,FALSE)/HLOOKUP($C$6,OFFSET(INDIRECT("'"&amp;$C$5&amp;"'!A1"),2,MATCH($A$37,INDIRECT("'"&amp;$C$5&amp;"'!1:1"),0)-1, $AH$29+1,$BG$5),$AH22+1,FALSE))</f>
        <v/>
      </c>
      <c r="AW22" s="24" t="n"/>
      <c r="AX22" s="24">
        <f>AY22/AY$9*AX$9</f>
        <v/>
      </c>
      <c r="AY22" s="24">
        <f>IF(OR(ISBLANK($C$38),ISBLANK($C22)), NA(), HLOOKUP($C$7,OFFSET(INDIRECT("'"&amp;$C$5&amp;"'!A1"),2,MATCH($A$38,INDIRECT("'"&amp;$C$5&amp;"'!1:1"),0)-1, $AH$29+1,$BG$5),$AH22+1,FALSE)/HLOOKUP($C$6,OFFSET(INDIRECT("'"&amp;$C$5&amp;"'!A1"),2,MATCH($A$38,INDIRECT("'"&amp;$C$5&amp;"'!1:1"),0)-1, $AH$29+1,$BG$5),$AH22+1,FALSE))</f>
        <v/>
      </c>
      <c r="AZ22" s="24" t="n"/>
      <c r="BA22" s="24">
        <f>BB22/BB$9*BA$9</f>
        <v/>
      </c>
      <c r="BB22" s="24">
        <f>IF(OR(ISBLANK($C$39),ISBLANK($C22)), NA(), HLOOKUP($C$7,OFFSET(INDIRECT("'"&amp;$C$5&amp;"'!A1"),2,MATCH($A$39,INDIRECT("'"&amp;$C$5&amp;"'!1:1"),0)-1, $AH$29+1,$BG$5),$AH22+1,FALSE)/HLOOKUP($C$6,OFFSET(INDIRECT("'"&amp;$C$5&amp;"'!A1"),2,MATCH($A$39,INDIRECT("'"&amp;$C$5&amp;"'!1:1"),0)-1, $AH$29+1,$BG$5),$AH22+1,FALSE))</f>
        <v/>
      </c>
      <c r="BC22" s="24" t="n"/>
      <c r="BD22" s="24">
        <f>BE22/BE$9*BD$9</f>
        <v/>
      </c>
      <c r="BE22" s="24">
        <f>IF(OR(ISBLANK($C$40),ISBLANK($C22)), NA(), HLOOKUP($C$7,OFFSET(INDIRECT("'"&amp;$C$5&amp;"'!A1"),2,MATCH($A$40,INDIRECT("'"&amp;$C$5&amp;"'!1:1"),0)-1, $AH$29+1,$BG$5),$AH22+1,FALSE)/HLOOKUP($C$6,OFFSET(INDIRECT("'"&amp;$C$5&amp;"'!A1"),2,MATCH($A$40,INDIRECT("'"&amp;$C$5&amp;"'!1:1"),0)-1, $AH$29+1,$BG$5),$AH22+1,FALSE))</f>
        <v/>
      </c>
      <c r="BF22" s="24" t="n">
        <v>13</v>
      </c>
      <c r="BI22" s="25" t="inlineStr">
        <is>
          <t>146Nd_144Nd</t>
        </is>
      </c>
      <c r="BJ22" t="inlineStr">
        <is>
          <t>142Nd</t>
        </is>
      </c>
      <c r="BK22" t="inlineStr">
        <is>
          <t>143Nd</t>
        </is>
      </c>
      <c r="BL22" t="inlineStr">
        <is>
          <t>145Nd</t>
        </is>
      </c>
      <c r="BM22" t="inlineStr">
        <is>
          <t>148Nd</t>
        </is>
      </c>
      <c r="BN22" t="inlineStr">
        <is>
          <t>150Nd</t>
        </is>
      </c>
      <c r="BV22" s="19" t="n"/>
    </row>
    <row r="23" ht="16" customHeight="1" s="18">
      <c r="A23" t="inlineStr">
        <is>
          <t>m3.0_z0.00600_irv00_STANDARD_TDU9</t>
        </is>
      </c>
      <c r="C23" s="10" t="inlineStr">
        <is>
          <t>x</t>
        </is>
      </c>
      <c r="D23" s="11" t="inlineStr">
        <is>
          <t>x</t>
        </is>
      </c>
      <c r="AG23" s="31" t="n"/>
      <c r="AH23" s="33" t="n">
        <v>14</v>
      </c>
      <c r="AI23" s="33">
        <f>AJ23/AJ$9*AI$9</f>
        <v/>
      </c>
      <c r="AJ23" s="33">
        <f>IF(OR(ISBLANK($C$33),ISBLANK($C23)), NA(), HLOOKUP($C$7,OFFSET(INDIRECT("'"&amp;$C$5&amp;"'!A1"),2,MATCH($A$33,INDIRECT("'"&amp;$C$5&amp;"'!1:1"),0)-1, $AH$29+1,$BG$5),$AH23+1,FALSE)/HLOOKUP($C$6,OFFSET(INDIRECT("'"&amp;$C$5&amp;"'!A1"),2,MATCH($A$33,INDIRECT("'"&amp;$C$5&amp;"'!1:1"),0)-1, $AH$29+1,$BG$5),$AH23+1,FALSE))</f>
        <v/>
      </c>
      <c r="AK23" s="33" t="n"/>
      <c r="AL23" s="33">
        <f>AM23/AM$9*AL$9</f>
        <v/>
      </c>
      <c r="AM23" s="33">
        <f>IF(OR(ISBLANK($C$34),ISBLANK($C23)), NA(), HLOOKUP($C$7,OFFSET(INDIRECT("'"&amp;$C$5&amp;"'!A1"),2,MATCH($A$34,INDIRECT("'"&amp;$C$5&amp;"'!1:1"),0)-1, $AH$29+1,$BG$5),$AH23+1,FALSE)/HLOOKUP($C$6,OFFSET(INDIRECT("'"&amp;$C$5&amp;"'!A1"),2,MATCH($A$34,INDIRECT("'"&amp;$C$5&amp;"'!1:1"),0)-1, $AH$29+1,$BG$5),$AH23+1,FALSE))</f>
        <v/>
      </c>
      <c r="AN23" s="33" t="n"/>
      <c r="AO23">
        <f>AP23/AP$9*AO$9</f>
        <v/>
      </c>
      <c r="AP23">
        <f>IF(OR(ISBLANK($C$35),ISBLANK($C23)), NA(), HLOOKUP($C$7,OFFSET(INDIRECT("'"&amp;$C$5&amp;"'!A1"),2,MATCH($A$35,INDIRECT("'"&amp;$C$5&amp;"'!1:1"),0)-1, $AH$29+1,$BG$5),$AH23+1,FALSE)/HLOOKUP($C$6,OFFSET(INDIRECT("'"&amp;$C$5&amp;"'!A1"),2,MATCH($A$35,INDIRECT("'"&amp;$C$5&amp;"'!1:1"),0)-1, $AH$29+1,$BG$5),$AH23+1,FALSE))</f>
        <v/>
      </c>
      <c r="AR23">
        <f>AS23/AS$9*AR$9</f>
        <v/>
      </c>
      <c r="AS23">
        <f>IF(OR(ISBLANK($C$36),ISBLANK($C23)), NA(), HLOOKUP($C$7,OFFSET(INDIRECT("'"&amp;$C$5&amp;"'!A1"),2,MATCH($A$36,INDIRECT("'"&amp;$C$5&amp;"'!1:1"),0)-1, $AH$29+1,$BG$5),$AH23+1,FALSE)/HLOOKUP($C$6,OFFSET(INDIRECT("'"&amp;$C$5&amp;"'!A1"),2,MATCH($A$36,INDIRECT("'"&amp;$C$5&amp;"'!1:1"),0)-1, $AH$29+1,$BG$5),$AH23+1,FALSE))</f>
        <v/>
      </c>
      <c r="AU23">
        <f>AV23/AV$9*AU$9</f>
        <v/>
      </c>
      <c r="AV23">
        <f>IF(OR(ISBLANK($C$37),ISBLANK($C23)), NA(), HLOOKUP($C$7,OFFSET(INDIRECT("'"&amp;$C$5&amp;"'!A1"),2,MATCH($A$37,INDIRECT("'"&amp;$C$5&amp;"'!1:1"),0)-1, $AH$29+1,$BG$5),$AH23+1,FALSE)/HLOOKUP($C$6,OFFSET(INDIRECT("'"&amp;$C$5&amp;"'!A1"),2,MATCH($A$37,INDIRECT("'"&amp;$C$5&amp;"'!1:1"),0)-1, $AH$29+1,$BG$5),$AH23+1,FALSE))</f>
        <v/>
      </c>
      <c r="AX23">
        <f>AY23/AY$9*AX$9</f>
        <v/>
      </c>
      <c r="AY23">
        <f>IF(OR(ISBLANK($C$38),ISBLANK($C23)), NA(), HLOOKUP($C$7,OFFSET(INDIRECT("'"&amp;$C$5&amp;"'!A1"),2,MATCH($A$38,INDIRECT("'"&amp;$C$5&amp;"'!1:1"),0)-1, $AH$29+1,$BG$5),$AH23+1,FALSE)/HLOOKUP($C$6,OFFSET(INDIRECT("'"&amp;$C$5&amp;"'!A1"),2,MATCH($A$38,INDIRECT("'"&amp;$C$5&amp;"'!1:1"),0)-1, $AH$29+1,$BG$5),$AH23+1,FALSE))</f>
        <v/>
      </c>
      <c r="BA23">
        <f>BB23/BB$9*BA$9</f>
        <v/>
      </c>
      <c r="BB23">
        <f>IF(OR(ISBLANK($C$39),ISBLANK($C23)), NA(), HLOOKUP($C$7,OFFSET(INDIRECT("'"&amp;$C$5&amp;"'!A1"),2,MATCH($A$39,INDIRECT("'"&amp;$C$5&amp;"'!1:1"),0)-1, $AH$29+1,$BG$5),$AH23+1,FALSE)/HLOOKUP($C$6,OFFSET(INDIRECT("'"&amp;$C$5&amp;"'!A1"),2,MATCH($A$39,INDIRECT("'"&amp;$C$5&amp;"'!1:1"),0)-1, $AH$29+1,$BG$5),$AH23+1,FALSE))</f>
        <v/>
      </c>
      <c r="BD23">
        <f>BE23/BE$9*BD$9</f>
        <v/>
      </c>
      <c r="BE23">
        <f>IF(OR(ISBLANK($C$40),ISBLANK($C23)), NA(), HLOOKUP($C$7,OFFSET(INDIRECT("'"&amp;$C$5&amp;"'!A1"),2,MATCH($A$40,INDIRECT("'"&amp;$C$5&amp;"'!1:1"),0)-1, $AH$29+1,$BG$5),$AH23+1,FALSE)/HLOOKUP($C$6,OFFSET(INDIRECT("'"&amp;$C$5&amp;"'!A1"),2,MATCH($A$40,INDIRECT("'"&amp;$C$5&amp;"'!1:1"),0)-1, $AH$29+1,$BG$5),$AH23+1,FALSE))</f>
        <v/>
      </c>
      <c r="BF23" t="n">
        <v>14</v>
      </c>
      <c r="BI23" s="25" t="inlineStr">
        <is>
          <t>147Sm_154Sm</t>
        </is>
      </c>
      <c r="BJ23" t="inlineStr">
        <is>
          <t>144Sm</t>
        </is>
      </c>
      <c r="BK23" t="inlineStr">
        <is>
          <t>148Sm</t>
        </is>
      </c>
      <c r="BL23" t="inlineStr">
        <is>
          <t>149Sm</t>
        </is>
      </c>
      <c r="BM23" t="inlineStr">
        <is>
          <t>150Sm</t>
        </is>
      </c>
      <c r="BN23" t="inlineStr">
        <is>
          <t>152Sm</t>
        </is>
      </c>
      <c r="BV23" s="19" t="n"/>
    </row>
    <row r="24" ht="16" customHeight="1" s="18">
      <c r="A24" t="inlineStr">
        <is>
          <t>m4.0_z0.00100_irv00_STANDARD_TDU15</t>
        </is>
      </c>
      <c r="C24" s="10" t="inlineStr">
        <is>
          <t>x</t>
        </is>
      </c>
      <c r="D24" s="11" t="inlineStr">
        <is>
          <t>x</t>
        </is>
      </c>
      <c r="AG24" s="31" t="n"/>
      <c r="AH24" s="34" t="n">
        <v>15</v>
      </c>
      <c r="AI24" s="34">
        <f>AJ24/AJ$9*AI$9</f>
        <v/>
      </c>
      <c r="AJ24" s="34">
        <f>IF(OR(ISBLANK($C$33),ISBLANK($C24)), NA(), HLOOKUP($C$7,OFFSET(INDIRECT("'"&amp;$C$5&amp;"'!A1"),2,MATCH($A$33,INDIRECT("'"&amp;$C$5&amp;"'!1:1"),0)-1, $AH$29+1,$BG$5),$AH24+1,FALSE)/HLOOKUP($C$6,OFFSET(INDIRECT("'"&amp;$C$5&amp;"'!A1"),2,MATCH($A$33,INDIRECT("'"&amp;$C$5&amp;"'!1:1"),0)-1, $AH$29+1,$BG$5),$AH24+1,FALSE))</f>
        <v/>
      </c>
      <c r="AK24" s="34" t="n"/>
      <c r="AL24" s="34">
        <f>AM24/AM$9*AL$9</f>
        <v/>
      </c>
      <c r="AM24" s="34">
        <f>IF(OR(ISBLANK($C$34),ISBLANK($C24)), NA(), HLOOKUP($C$7,OFFSET(INDIRECT("'"&amp;$C$5&amp;"'!A1"),2,MATCH($A$34,INDIRECT("'"&amp;$C$5&amp;"'!1:1"),0)-1, $AH$29+1,$BG$5),$AH24+1,FALSE)/HLOOKUP($C$6,OFFSET(INDIRECT("'"&amp;$C$5&amp;"'!A1"),2,MATCH($A$34,INDIRECT("'"&amp;$C$5&amp;"'!1:1"),0)-1, $AH$29+1,$BG$5),$AH24+1,FALSE))</f>
        <v/>
      </c>
      <c r="AN24" s="34" t="n"/>
      <c r="AO24" s="24">
        <f>AP24/AP$9*AO$9</f>
        <v/>
      </c>
      <c r="AP24" s="24">
        <f>IF(OR(ISBLANK($C$35),ISBLANK($C24)), NA(), HLOOKUP($C$7,OFFSET(INDIRECT("'"&amp;$C$5&amp;"'!A1"),2,MATCH($A$35,INDIRECT("'"&amp;$C$5&amp;"'!1:1"),0)-1, $AH$29+1,$BG$5),$AH24+1,FALSE)/HLOOKUP($C$6,OFFSET(INDIRECT("'"&amp;$C$5&amp;"'!A1"),2,MATCH($A$35,INDIRECT("'"&amp;$C$5&amp;"'!1:1"),0)-1, $AH$29+1,$BG$5),$AH24+1,FALSE))</f>
        <v/>
      </c>
      <c r="AQ24" s="24" t="n"/>
      <c r="AR24" s="24">
        <f>AS24/AS$9*AR$9</f>
        <v/>
      </c>
      <c r="AS24" s="24">
        <f>IF(OR(ISBLANK($C$36),ISBLANK($C24)), NA(), HLOOKUP($C$7,OFFSET(INDIRECT("'"&amp;$C$5&amp;"'!A1"),2,MATCH($A$36,INDIRECT("'"&amp;$C$5&amp;"'!1:1"),0)-1, $AH$29+1,$BG$5),$AH24+1,FALSE)/HLOOKUP($C$6,OFFSET(INDIRECT("'"&amp;$C$5&amp;"'!A1"),2,MATCH($A$36,INDIRECT("'"&amp;$C$5&amp;"'!1:1"),0)-1, $AH$29+1,$BG$5),$AH24+1,FALSE))</f>
        <v/>
      </c>
      <c r="AT24" s="24" t="n"/>
      <c r="AU24" s="24">
        <f>AV24/AV$9*AU$9</f>
        <v/>
      </c>
      <c r="AV24" s="24">
        <f>IF(OR(ISBLANK($C$37),ISBLANK($C24)), NA(), HLOOKUP($C$7,OFFSET(INDIRECT("'"&amp;$C$5&amp;"'!A1"),2,MATCH($A$37,INDIRECT("'"&amp;$C$5&amp;"'!1:1"),0)-1, $AH$29+1,$BG$5),$AH24+1,FALSE)/HLOOKUP($C$6,OFFSET(INDIRECT("'"&amp;$C$5&amp;"'!A1"),2,MATCH($A$37,INDIRECT("'"&amp;$C$5&amp;"'!1:1"),0)-1, $AH$29+1,$BG$5),$AH24+1,FALSE))</f>
        <v/>
      </c>
      <c r="AW24" s="24" t="n"/>
      <c r="AX24" s="24">
        <f>AY24/AY$9*AX$9</f>
        <v/>
      </c>
      <c r="AY24" s="24">
        <f>IF(OR(ISBLANK($C$38),ISBLANK($C24)), NA(), HLOOKUP($C$7,OFFSET(INDIRECT("'"&amp;$C$5&amp;"'!A1"),2,MATCH($A$38,INDIRECT("'"&amp;$C$5&amp;"'!1:1"),0)-1, $AH$29+1,$BG$5),$AH24+1,FALSE)/HLOOKUP($C$6,OFFSET(INDIRECT("'"&amp;$C$5&amp;"'!A1"),2,MATCH($A$38,INDIRECT("'"&amp;$C$5&amp;"'!1:1"),0)-1, $AH$29+1,$BG$5),$AH24+1,FALSE))</f>
        <v/>
      </c>
      <c r="AZ24" s="24" t="n"/>
      <c r="BA24" s="24">
        <f>BB24/BB$9*BA$9</f>
        <v/>
      </c>
      <c r="BB24" s="24">
        <f>IF(OR(ISBLANK($C$39),ISBLANK($C24)), NA(), HLOOKUP($C$7,OFFSET(INDIRECT("'"&amp;$C$5&amp;"'!A1"),2,MATCH($A$39,INDIRECT("'"&amp;$C$5&amp;"'!1:1"),0)-1, $AH$29+1,$BG$5),$AH24+1,FALSE)/HLOOKUP($C$6,OFFSET(INDIRECT("'"&amp;$C$5&amp;"'!A1"),2,MATCH($A$39,INDIRECT("'"&amp;$C$5&amp;"'!1:1"),0)-1, $AH$29+1,$BG$5),$AH24+1,FALSE))</f>
        <v/>
      </c>
      <c r="BC24" s="24" t="n"/>
      <c r="BD24" s="24">
        <f>BE24/BE$9*BD$9</f>
        <v/>
      </c>
      <c r="BE24" s="24">
        <f>IF(OR(ISBLANK($C$40),ISBLANK($C24)), NA(), HLOOKUP($C$7,OFFSET(INDIRECT("'"&amp;$C$5&amp;"'!A1"),2,MATCH($A$40,INDIRECT("'"&amp;$C$5&amp;"'!1:1"),0)-1, $AH$29+1,$BG$5),$AH24+1,FALSE)/HLOOKUP($C$6,OFFSET(INDIRECT("'"&amp;$C$5&amp;"'!A1"),2,MATCH($A$40,INDIRECT("'"&amp;$C$5&amp;"'!1:1"),0)-1, $AH$29+1,$BG$5),$AH24+1,FALSE))</f>
        <v/>
      </c>
      <c r="BF24" s="24" t="n">
        <v>15</v>
      </c>
      <c r="BI24" s="25" t="inlineStr">
        <is>
          <t>147Sm_152Sm</t>
        </is>
      </c>
      <c r="BJ24" t="inlineStr">
        <is>
          <t>144Sm</t>
        </is>
      </c>
      <c r="BK24" t="inlineStr">
        <is>
          <t>148Sm</t>
        </is>
      </c>
      <c r="BL24" t="inlineStr">
        <is>
          <t>149Sm</t>
        </is>
      </c>
      <c r="BM24" t="inlineStr">
        <is>
          <t>150Sm</t>
        </is>
      </c>
      <c r="BN24" t="inlineStr">
        <is>
          <t>154Sm</t>
        </is>
      </c>
      <c r="BV24" s="19" t="n"/>
    </row>
    <row r="25" ht="16" customHeight="1" s="18">
      <c r="A25" t="inlineStr">
        <is>
          <t>m4.0_z0.02000_irv00_STANDARD_TDU8</t>
        </is>
      </c>
      <c r="C25" s="10" t="inlineStr">
        <is>
          <t>x</t>
        </is>
      </c>
      <c r="D25" s="11" t="inlineStr">
        <is>
          <t>x</t>
        </is>
      </c>
      <c r="AG25" s="31" t="n"/>
      <c r="AH25" s="33" t="n">
        <v>16</v>
      </c>
      <c r="AI25" s="33">
        <f>AJ25/AJ$9*AI$9</f>
        <v/>
      </c>
      <c r="AJ25" s="33">
        <f>IF(OR(ISBLANK($C$33),ISBLANK($C25)), NA(), HLOOKUP($C$7,OFFSET(INDIRECT("'"&amp;$C$5&amp;"'!A1"),2,MATCH($A$33,INDIRECT("'"&amp;$C$5&amp;"'!1:1"),0)-1, $AH$29+1,$BG$5),$AH25+1,FALSE)/HLOOKUP($C$6,OFFSET(INDIRECT("'"&amp;$C$5&amp;"'!A1"),2,MATCH($A$33,INDIRECT("'"&amp;$C$5&amp;"'!1:1"),0)-1, $AH$29+1,$BG$5),$AH25+1,FALSE))</f>
        <v/>
      </c>
      <c r="AK25" s="33" t="n"/>
      <c r="AL25" s="33">
        <f>AM25/AM$9*AL$9</f>
        <v/>
      </c>
      <c r="AM25" s="33">
        <f>IF(OR(ISBLANK($C$34),ISBLANK($C25)), NA(), HLOOKUP($C$7,OFFSET(INDIRECT("'"&amp;$C$5&amp;"'!A1"),2,MATCH($A$34,INDIRECT("'"&amp;$C$5&amp;"'!1:1"),0)-1, $AH$29+1,$BG$5),$AH25+1,FALSE)/HLOOKUP($C$6,OFFSET(INDIRECT("'"&amp;$C$5&amp;"'!A1"),2,MATCH($A$34,INDIRECT("'"&amp;$C$5&amp;"'!1:1"),0)-1, $AH$29+1,$BG$5),$AH25+1,FALSE))</f>
        <v/>
      </c>
      <c r="AN25" s="33" t="n"/>
      <c r="AO25">
        <f>AP25/AP$9*AO$9</f>
        <v/>
      </c>
      <c r="AP25">
        <f>IF(OR(ISBLANK($C$35),ISBLANK($C25)), NA(), HLOOKUP($C$7,OFFSET(INDIRECT("'"&amp;$C$5&amp;"'!A1"),2,MATCH($A$35,INDIRECT("'"&amp;$C$5&amp;"'!1:1"),0)-1, $AH$29+1,$BG$5),$AH25+1,FALSE)/HLOOKUP($C$6,OFFSET(INDIRECT("'"&amp;$C$5&amp;"'!A1"),2,MATCH($A$35,INDIRECT("'"&amp;$C$5&amp;"'!1:1"),0)-1, $AH$29+1,$BG$5),$AH25+1,FALSE))</f>
        <v/>
      </c>
      <c r="AR25">
        <f>AS25/AS$9*AR$9</f>
        <v/>
      </c>
      <c r="AS25">
        <f>IF(OR(ISBLANK($C$36),ISBLANK($C25)), NA(), HLOOKUP($C$7,OFFSET(INDIRECT("'"&amp;$C$5&amp;"'!A1"),2,MATCH($A$36,INDIRECT("'"&amp;$C$5&amp;"'!1:1"),0)-1, $AH$29+1,$BG$5),$AH25+1,FALSE)/HLOOKUP($C$6,OFFSET(INDIRECT("'"&amp;$C$5&amp;"'!A1"),2,MATCH($A$36,INDIRECT("'"&amp;$C$5&amp;"'!1:1"),0)-1, $AH$29+1,$BG$5),$AH25+1,FALSE))</f>
        <v/>
      </c>
      <c r="AU25">
        <f>AV25/AV$9*AU$9</f>
        <v/>
      </c>
      <c r="AV25">
        <f>IF(OR(ISBLANK($C$37),ISBLANK($C25)), NA(), HLOOKUP($C$7,OFFSET(INDIRECT("'"&amp;$C$5&amp;"'!A1"),2,MATCH($A$37,INDIRECT("'"&amp;$C$5&amp;"'!1:1"),0)-1, $AH$29+1,$BG$5),$AH25+1,FALSE)/HLOOKUP($C$6,OFFSET(INDIRECT("'"&amp;$C$5&amp;"'!A1"),2,MATCH($A$37,INDIRECT("'"&amp;$C$5&amp;"'!1:1"),0)-1, $AH$29+1,$BG$5),$AH25+1,FALSE))</f>
        <v/>
      </c>
      <c r="AX25">
        <f>AY25/AY$9*AX$9</f>
        <v/>
      </c>
      <c r="AY25">
        <f>IF(OR(ISBLANK($C$38),ISBLANK($C25)), NA(), HLOOKUP($C$7,OFFSET(INDIRECT("'"&amp;$C$5&amp;"'!A1"),2,MATCH($A$38,INDIRECT("'"&amp;$C$5&amp;"'!1:1"),0)-1, $AH$29+1,$BG$5),$AH25+1,FALSE)/HLOOKUP($C$6,OFFSET(INDIRECT("'"&amp;$C$5&amp;"'!A1"),2,MATCH($A$38,INDIRECT("'"&amp;$C$5&amp;"'!1:1"),0)-1, $AH$29+1,$BG$5),$AH25+1,FALSE))</f>
        <v/>
      </c>
      <c r="BA25">
        <f>BB25/BB$9*BA$9</f>
        <v/>
      </c>
      <c r="BB25">
        <f>IF(OR(ISBLANK($C$39),ISBLANK($C25)), NA(), HLOOKUP($C$7,OFFSET(INDIRECT("'"&amp;$C$5&amp;"'!A1"),2,MATCH($A$39,INDIRECT("'"&amp;$C$5&amp;"'!1:1"),0)-1, $AH$29+1,$BG$5),$AH25+1,FALSE)/HLOOKUP($C$6,OFFSET(INDIRECT("'"&amp;$C$5&amp;"'!A1"),2,MATCH($A$39,INDIRECT("'"&amp;$C$5&amp;"'!1:1"),0)-1, $AH$29+1,$BG$5),$AH25+1,FALSE))</f>
        <v/>
      </c>
      <c r="BD25">
        <f>BE25/BE$9*BD$9</f>
        <v/>
      </c>
      <c r="BE25">
        <f>IF(OR(ISBLANK($C$40),ISBLANK($C25)), NA(), HLOOKUP($C$7,OFFSET(INDIRECT("'"&amp;$C$5&amp;"'!A1"),2,MATCH($A$40,INDIRECT("'"&amp;$C$5&amp;"'!1:1"),0)-1, $AH$29+1,$BG$5),$AH25+1,FALSE)/HLOOKUP($C$6,OFFSET(INDIRECT("'"&amp;$C$5&amp;"'!A1"),2,MATCH($A$40,INDIRECT("'"&amp;$C$5&amp;"'!1:1"),0)-1, $AH$29+1,$BG$5),$AH25+1,FALSE))</f>
        <v/>
      </c>
      <c r="BF25" t="n">
        <v>16</v>
      </c>
      <c r="BI25" s="25" t="inlineStr">
        <is>
          <t>166Er_168Er</t>
        </is>
      </c>
      <c r="BJ25" t="inlineStr">
        <is>
          <t>162Er</t>
        </is>
      </c>
      <c r="BK25" t="inlineStr">
        <is>
          <t>164Er</t>
        </is>
      </c>
      <c r="BL25" t="inlineStr">
        <is>
          <t>167Er</t>
        </is>
      </c>
      <c r="BM25" t="inlineStr">
        <is>
          <t>170Er</t>
        </is>
      </c>
      <c r="BV25" s="19" t="n"/>
    </row>
    <row r="26">
      <c r="A26" t="inlineStr">
        <is>
          <t>m3.0_z0.00030_irv00_STANDARD_TDU13</t>
        </is>
      </c>
      <c r="C26" s="10" t="inlineStr">
        <is>
          <t>x</t>
        </is>
      </c>
      <c r="D26" s="11" t="inlineStr">
        <is>
          <t>x</t>
        </is>
      </c>
      <c r="AG26" s="31" t="n"/>
      <c r="AH26" s="34" t="n">
        <v>17</v>
      </c>
      <c r="AI26" s="34">
        <f>AJ26/AJ$9*AI$9</f>
        <v/>
      </c>
      <c r="AJ26" s="34">
        <f>IF(OR(ISBLANK($C$33),ISBLANK($C26)), NA(), HLOOKUP($C$7,OFFSET(INDIRECT("'"&amp;$C$5&amp;"'!A1"),2,MATCH($A$33,INDIRECT("'"&amp;$C$5&amp;"'!1:1"),0)-1, $AH$29+1,$BG$5),$AH26+1,FALSE)/HLOOKUP($C$6,OFFSET(INDIRECT("'"&amp;$C$5&amp;"'!A1"),2,MATCH($A$33,INDIRECT("'"&amp;$C$5&amp;"'!1:1"),0)-1, $AH$29+1,$BG$5),$AH26+1,FALSE))</f>
        <v/>
      </c>
      <c r="AK26" s="34" t="n"/>
      <c r="AL26" s="34">
        <f>AM26/AM$9*AL$9</f>
        <v/>
      </c>
      <c r="AM26" s="34">
        <f>IF(OR(ISBLANK($C$34),ISBLANK($C26)), NA(), HLOOKUP($C$7,OFFSET(INDIRECT("'"&amp;$C$5&amp;"'!A1"),2,MATCH($A$34,INDIRECT("'"&amp;$C$5&amp;"'!1:1"),0)-1, $AH$29+1,$BG$5),$AH26+1,FALSE)/HLOOKUP($C$6,OFFSET(INDIRECT("'"&amp;$C$5&amp;"'!A1"),2,MATCH($A$34,INDIRECT("'"&amp;$C$5&amp;"'!1:1"),0)-1, $AH$29+1,$BG$5),$AH26+1,FALSE))</f>
        <v/>
      </c>
      <c r="AN26" s="34" t="n"/>
      <c r="AO26" s="24">
        <f>AP26/AP$9*AO$9</f>
        <v/>
      </c>
      <c r="AP26" s="24">
        <f>IF(OR(ISBLANK($C$35),ISBLANK($C26)), NA(), HLOOKUP($C$7,OFFSET(INDIRECT("'"&amp;$C$5&amp;"'!A1"),2,MATCH($A$35,INDIRECT("'"&amp;$C$5&amp;"'!1:1"),0)-1, $AH$29+1,$BG$5),$AH26+1,FALSE)/HLOOKUP($C$6,OFFSET(INDIRECT("'"&amp;$C$5&amp;"'!A1"),2,MATCH($A$35,INDIRECT("'"&amp;$C$5&amp;"'!1:1"),0)-1, $AH$29+1,$BG$5),$AH26+1,FALSE))</f>
        <v/>
      </c>
      <c r="AQ26" s="24" t="n"/>
      <c r="AR26" s="24">
        <f>AS26/AS$9*AR$9</f>
        <v/>
      </c>
      <c r="AS26" s="24">
        <f>IF(OR(ISBLANK($C$36),ISBLANK($C26)), NA(), HLOOKUP($C$7,OFFSET(INDIRECT("'"&amp;$C$5&amp;"'!A1"),2,MATCH($A$36,INDIRECT("'"&amp;$C$5&amp;"'!1:1"),0)-1, $AH$29+1,$BG$5),$AH26+1,FALSE)/HLOOKUP($C$6,OFFSET(INDIRECT("'"&amp;$C$5&amp;"'!A1"),2,MATCH($A$36,INDIRECT("'"&amp;$C$5&amp;"'!1:1"),0)-1, $AH$29+1,$BG$5),$AH26+1,FALSE))</f>
        <v/>
      </c>
      <c r="AT26" s="24" t="n"/>
      <c r="AU26" s="24">
        <f>AV26/AV$9*AU$9</f>
        <v/>
      </c>
      <c r="AV26" s="24">
        <f>IF(OR(ISBLANK($C$37),ISBLANK($C26)), NA(), HLOOKUP($C$7,OFFSET(INDIRECT("'"&amp;$C$5&amp;"'!A1"),2,MATCH($A$37,INDIRECT("'"&amp;$C$5&amp;"'!1:1"),0)-1, $AH$29+1,$BG$5),$AH26+1,FALSE)/HLOOKUP($C$6,OFFSET(INDIRECT("'"&amp;$C$5&amp;"'!A1"),2,MATCH($A$37,INDIRECT("'"&amp;$C$5&amp;"'!1:1"),0)-1, $AH$29+1,$BG$5),$AH26+1,FALSE))</f>
        <v/>
      </c>
      <c r="AW26" s="24" t="n"/>
      <c r="AX26" s="24">
        <f>AY26/AY$9*AX$9</f>
        <v/>
      </c>
      <c r="AY26" s="24">
        <f>IF(OR(ISBLANK($C$38),ISBLANK($C26)), NA(), HLOOKUP($C$7,OFFSET(INDIRECT("'"&amp;$C$5&amp;"'!A1"),2,MATCH($A$38,INDIRECT("'"&amp;$C$5&amp;"'!1:1"),0)-1, $AH$29+1,$BG$5),$AH26+1,FALSE)/HLOOKUP($C$6,OFFSET(INDIRECT("'"&amp;$C$5&amp;"'!A1"),2,MATCH($A$38,INDIRECT("'"&amp;$C$5&amp;"'!1:1"),0)-1, $AH$29+1,$BG$5),$AH26+1,FALSE))</f>
        <v/>
      </c>
      <c r="AZ26" s="24" t="n"/>
      <c r="BA26" s="24">
        <f>BB26/BB$9*BA$9</f>
        <v/>
      </c>
      <c r="BB26" s="24">
        <f>IF(OR(ISBLANK($C$39),ISBLANK($C26)), NA(), HLOOKUP($C$7,OFFSET(INDIRECT("'"&amp;$C$5&amp;"'!A1"),2,MATCH($A$39,INDIRECT("'"&amp;$C$5&amp;"'!1:1"),0)-1, $AH$29+1,$BG$5),$AH26+1,FALSE)/HLOOKUP($C$6,OFFSET(INDIRECT("'"&amp;$C$5&amp;"'!A1"),2,MATCH($A$39,INDIRECT("'"&amp;$C$5&amp;"'!1:1"),0)-1, $AH$29+1,$BG$5),$AH26+1,FALSE))</f>
        <v/>
      </c>
      <c r="BC26" s="24" t="n"/>
      <c r="BD26" s="24">
        <f>BE26/BE$9*BD$9</f>
        <v/>
      </c>
      <c r="BE26" s="24">
        <f>IF(OR(ISBLANK($C$40),ISBLANK($C26)), NA(), HLOOKUP($C$7,OFFSET(INDIRECT("'"&amp;$C$5&amp;"'!A1"),2,MATCH($A$40,INDIRECT("'"&amp;$C$5&amp;"'!1:1"),0)-1, $AH$29+1,$BG$5),$AH26+1,FALSE)/HLOOKUP($C$6,OFFSET(INDIRECT("'"&amp;$C$5&amp;"'!A1"),2,MATCH($A$40,INDIRECT("'"&amp;$C$5&amp;"'!1:1"),0)-1, $AH$29+1,$BG$5),$AH26+1,FALSE))</f>
        <v/>
      </c>
      <c r="BF26" s="24" t="n">
        <v>17</v>
      </c>
      <c r="BI26" s="25" t="inlineStr">
        <is>
          <t>174Yb_172Yb</t>
        </is>
      </c>
      <c r="BJ26" t="inlineStr">
        <is>
          <t>168Yb</t>
        </is>
      </c>
      <c r="BK26" t="inlineStr">
        <is>
          <t>170Yb</t>
        </is>
      </c>
      <c r="BL26" t="inlineStr">
        <is>
          <t>171Yb</t>
        </is>
      </c>
      <c r="BM26" t="inlineStr">
        <is>
          <t>173Yb</t>
        </is>
      </c>
      <c r="BN26" t="inlineStr">
        <is>
          <t>176Yb</t>
        </is>
      </c>
      <c r="BV26" s="19" t="n"/>
    </row>
    <row r="27">
      <c r="A27" t="inlineStr">
        <is>
          <t>m4.0_z0.00600_irv00_STANDARD_TDU9</t>
        </is>
      </c>
      <c r="C27" s="10" t="inlineStr">
        <is>
          <t>x</t>
        </is>
      </c>
      <c r="D27" s="11" t="inlineStr">
        <is>
          <t>x</t>
        </is>
      </c>
      <c r="AG27" s="31" t="n"/>
      <c r="AH27" s="33" t="n">
        <v>18</v>
      </c>
      <c r="AI27" s="33">
        <f>AJ27/AJ$9*AI$9</f>
        <v/>
      </c>
      <c r="AJ27" s="33">
        <f>IF(OR(ISBLANK($C$33),ISBLANK($C27)), NA(), HLOOKUP($C$7,OFFSET(INDIRECT("'"&amp;$C$5&amp;"'!A1"),2,MATCH($A$33,INDIRECT("'"&amp;$C$5&amp;"'!1:1"),0)-1, $AH$29+1,$BG$5),$AH27+1,FALSE)/HLOOKUP($C$6,OFFSET(INDIRECT("'"&amp;$C$5&amp;"'!A1"),2,MATCH($A$33,INDIRECT("'"&amp;$C$5&amp;"'!1:1"),0)-1, $AH$29+1,$BG$5),$AH27+1,FALSE))</f>
        <v/>
      </c>
      <c r="AK27" s="33" t="n"/>
      <c r="AL27" s="33">
        <f>AM27/AM$9*AL$9</f>
        <v/>
      </c>
      <c r="AM27" s="33">
        <f>IF(OR(ISBLANK($C$34),ISBLANK($C27)), NA(), HLOOKUP($C$7,OFFSET(INDIRECT("'"&amp;$C$5&amp;"'!A1"),2,MATCH($A$34,INDIRECT("'"&amp;$C$5&amp;"'!1:1"),0)-1, $AH$29+1,$BG$5),$AH27+1,FALSE)/HLOOKUP($C$6,OFFSET(INDIRECT("'"&amp;$C$5&amp;"'!A1"),2,MATCH($A$34,INDIRECT("'"&amp;$C$5&amp;"'!1:1"),0)-1, $AH$29+1,$BG$5),$AH27+1,FALSE))</f>
        <v/>
      </c>
      <c r="AN27" s="33" t="n"/>
      <c r="AO27">
        <f>AP27/AP$9*AO$9</f>
        <v/>
      </c>
      <c r="AP27">
        <f>IF(OR(ISBLANK($C$35),ISBLANK($C27)), NA(), HLOOKUP($C$7,OFFSET(INDIRECT("'"&amp;$C$5&amp;"'!A1"),2,MATCH($A$35,INDIRECT("'"&amp;$C$5&amp;"'!1:1"),0)-1, $AH$29+1,$BG$5),$AH27+1,FALSE)/HLOOKUP($C$6,OFFSET(INDIRECT("'"&amp;$C$5&amp;"'!A1"),2,MATCH($A$35,INDIRECT("'"&amp;$C$5&amp;"'!1:1"),0)-1, $AH$29+1,$BG$5),$AH27+1,FALSE))</f>
        <v/>
      </c>
      <c r="AR27">
        <f>AS27/AS$9*AR$9</f>
        <v/>
      </c>
      <c r="AS27">
        <f>IF(OR(ISBLANK($C$36),ISBLANK($C27)), NA(), HLOOKUP($C$7,OFFSET(INDIRECT("'"&amp;$C$5&amp;"'!A1"),2,MATCH($A$36,INDIRECT("'"&amp;$C$5&amp;"'!1:1"),0)-1, $AH$29+1,$BG$5),$AH27+1,FALSE)/HLOOKUP($C$6,OFFSET(INDIRECT("'"&amp;$C$5&amp;"'!A1"),2,MATCH($A$36,INDIRECT("'"&amp;$C$5&amp;"'!1:1"),0)-1, $AH$29+1,$BG$5),$AH27+1,FALSE))</f>
        <v/>
      </c>
      <c r="AU27">
        <f>AV27/AV$9*AU$9</f>
        <v/>
      </c>
      <c r="AV27">
        <f>IF(OR(ISBLANK($C$37),ISBLANK($C27)), NA(), HLOOKUP($C$7,OFFSET(INDIRECT("'"&amp;$C$5&amp;"'!A1"),2,MATCH($A$37,INDIRECT("'"&amp;$C$5&amp;"'!1:1"),0)-1, $AH$29+1,$BG$5),$AH27+1,FALSE)/HLOOKUP($C$6,OFFSET(INDIRECT("'"&amp;$C$5&amp;"'!A1"),2,MATCH($A$37,INDIRECT("'"&amp;$C$5&amp;"'!1:1"),0)-1, $AH$29+1,$BG$5),$AH27+1,FALSE))</f>
        <v/>
      </c>
      <c r="AX27">
        <f>AY27/AY$9*AX$9</f>
        <v/>
      </c>
      <c r="AY27">
        <f>IF(OR(ISBLANK($C$38),ISBLANK($C27)), NA(), HLOOKUP($C$7,OFFSET(INDIRECT("'"&amp;$C$5&amp;"'!A1"),2,MATCH($A$38,INDIRECT("'"&amp;$C$5&amp;"'!1:1"),0)-1, $AH$29+1,$BG$5),$AH27+1,FALSE)/HLOOKUP($C$6,OFFSET(INDIRECT("'"&amp;$C$5&amp;"'!A1"),2,MATCH($A$38,INDIRECT("'"&amp;$C$5&amp;"'!1:1"),0)-1, $AH$29+1,$BG$5),$AH27+1,FALSE))</f>
        <v/>
      </c>
      <c r="BA27">
        <f>BB27/BB$9*BA$9</f>
        <v/>
      </c>
      <c r="BB27">
        <f>IF(OR(ISBLANK($C$39),ISBLANK($C27)), NA(), HLOOKUP($C$7,OFFSET(INDIRECT("'"&amp;$C$5&amp;"'!A1"),2,MATCH($A$39,INDIRECT("'"&amp;$C$5&amp;"'!1:1"),0)-1, $AH$29+1,$BG$5),$AH27+1,FALSE)/HLOOKUP($C$6,OFFSET(INDIRECT("'"&amp;$C$5&amp;"'!A1"),2,MATCH($A$39,INDIRECT("'"&amp;$C$5&amp;"'!1:1"),0)-1, $AH$29+1,$BG$5),$AH27+1,FALSE))</f>
        <v/>
      </c>
      <c r="BD27">
        <f>BE27/BE$9*BD$9</f>
        <v/>
      </c>
      <c r="BE27">
        <f>IF(OR(ISBLANK($C$40),ISBLANK($C27)), NA(), HLOOKUP($C$7,OFFSET(INDIRECT("'"&amp;$C$5&amp;"'!A1"),2,MATCH($A$40,INDIRECT("'"&amp;$C$5&amp;"'!1:1"),0)-1, $AH$29+1,$BG$5),$AH27+1,FALSE)/HLOOKUP($C$6,OFFSET(INDIRECT("'"&amp;$C$5&amp;"'!A1"),2,MATCH($A$40,INDIRECT("'"&amp;$C$5&amp;"'!1:1"),0)-1, $AH$29+1,$BG$5),$AH27+1,FALSE))</f>
        <v/>
      </c>
      <c r="BF27" t="n">
        <v>18</v>
      </c>
      <c r="BI27" s="25" t="inlineStr">
        <is>
          <t>179Hf_177Hf</t>
        </is>
      </c>
      <c r="BJ27" t="inlineStr">
        <is>
          <t>174Hf</t>
        </is>
      </c>
      <c r="BK27" t="inlineStr">
        <is>
          <t>176Hf</t>
        </is>
      </c>
      <c r="BL27" t="inlineStr">
        <is>
          <t>178Hf</t>
        </is>
      </c>
      <c r="BM27" t="inlineStr">
        <is>
          <t>180Hf</t>
        </is>
      </c>
      <c r="BV27" s="19" t="n"/>
    </row>
    <row r="28">
      <c r="A28" t="inlineStr">
        <is>
          <t>m3.0_z0.02000_irv00_STANDARD_TDU14</t>
        </is>
      </c>
      <c r="C28" s="10" t="inlineStr">
        <is>
          <t>x</t>
        </is>
      </c>
      <c r="D28" s="11" t="inlineStr">
        <is>
          <t>x</t>
        </is>
      </c>
      <c r="AG28" s="31" t="n"/>
      <c r="AH28" s="34" t="n">
        <v>19</v>
      </c>
      <c r="AI28" s="34">
        <f>AJ28/AJ$9*AI$9</f>
        <v/>
      </c>
      <c r="AJ28" s="34">
        <f>IF(OR(ISBLANK($C$33),ISBLANK($C28)), NA(), HLOOKUP($C$7,OFFSET(INDIRECT("'"&amp;$C$5&amp;"'!A1"),2,MATCH($A$33,INDIRECT("'"&amp;$C$5&amp;"'!1:1"),0)-1, $AH$29+1,$BG$5),$AH28+1,FALSE)/HLOOKUP($C$6,OFFSET(INDIRECT("'"&amp;$C$5&amp;"'!A1"),2,MATCH($A$33,INDIRECT("'"&amp;$C$5&amp;"'!1:1"),0)-1, $AH$29+1,$BG$5),$AH28+1,FALSE))</f>
        <v/>
      </c>
      <c r="AK28" s="34" t="n"/>
      <c r="AL28" s="34">
        <f>AM28/AM$9*AL$9</f>
        <v/>
      </c>
      <c r="AM28" s="34">
        <f>IF(OR(ISBLANK($C$34),ISBLANK($C28)), NA(), HLOOKUP($C$7,OFFSET(INDIRECT("'"&amp;$C$5&amp;"'!A1"),2,MATCH($A$34,INDIRECT("'"&amp;$C$5&amp;"'!1:1"),0)-1, $AH$29+1,$BG$5),$AH28+1,FALSE)/HLOOKUP($C$6,OFFSET(INDIRECT("'"&amp;$C$5&amp;"'!A1"),2,MATCH($A$34,INDIRECT("'"&amp;$C$5&amp;"'!1:1"),0)-1, $AH$29+1,$BG$5),$AH28+1,FALSE))</f>
        <v/>
      </c>
      <c r="AN28" s="34" t="n"/>
      <c r="AO28" s="24">
        <f>AP28/AP$9*AO$9</f>
        <v/>
      </c>
      <c r="AP28" s="24">
        <f>IF(OR(ISBLANK($C$35),ISBLANK($C28)), NA(), HLOOKUP($C$7,OFFSET(INDIRECT("'"&amp;$C$5&amp;"'!A1"),2,MATCH($A$35,INDIRECT("'"&amp;$C$5&amp;"'!1:1"),0)-1, $AH$29+1,$BG$5),$AH28+1,FALSE)/HLOOKUP($C$6,OFFSET(INDIRECT("'"&amp;$C$5&amp;"'!A1"),2,MATCH($A$35,INDIRECT("'"&amp;$C$5&amp;"'!1:1"),0)-1, $AH$29+1,$BG$5),$AH28+1,FALSE))</f>
        <v/>
      </c>
      <c r="AQ28" s="24" t="n"/>
      <c r="AR28" s="24">
        <f>AS28/AS$9*AR$9</f>
        <v/>
      </c>
      <c r="AS28" s="24">
        <f>IF(OR(ISBLANK($C$36),ISBLANK($C28)), NA(), HLOOKUP($C$7,OFFSET(INDIRECT("'"&amp;$C$5&amp;"'!A1"),2,MATCH($A$36,INDIRECT("'"&amp;$C$5&amp;"'!1:1"),0)-1, $AH$29+1,$BG$5),$AH28+1,FALSE)/HLOOKUP($C$6,OFFSET(INDIRECT("'"&amp;$C$5&amp;"'!A1"),2,MATCH($A$36,INDIRECT("'"&amp;$C$5&amp;"'!1:1"),0)-1, $AH$29+1,$BG$5),$AH28+1,FALSE))</f>
        <v/>
      </c>
      <c r="AT28" s="24" t="n"/>
      <c r="AU28" s="24">
        <f>AV28/AV$9*AU$9</f>
        <v/>
      </c>
      <c r="AV28" s="24">
        <f>IF(OR(ISBLANK($C$37),ISBLANK($C28)), NA(), HLOOKUP($C$7,OFFSET(INDIRECT("'"&amp;$C$5&amp;"'!A1"),2,MATCH($A$37,INDIRECT("'"&amp;$C$5&amp;"'!1:1"),0)-1, $AH$29+1,$BG$5),$AH28+1,FALSE)/HLOOKUP($C$6,OFFSET(INDIRECT("'"&amp;$C$5&amp;"'!A1"),2,MATCH($A$37,INDIRECT("'"&amp;$C$5&amp;"'!1:1"),0)-1, $AH$29+1,$BG$5),$AH28+1,FALSE))</f>
        <v/>
      </c>
      <c r="AW28" s="24" t="n"/>
      <c r="AX28" s="24">
        <f>AY28/AY$9*AX$9</f>
        <v/>
      </c>
      <c r="AY28" s="24">
        <f>IF(OR(ISBLANK($C$38),ISBLANK($C28)), NA(), HLOOKUP($C$7,OFFSET(INDIRECT("'"&amp;$C$5&amp;"'!A1"),2,MATCH($A$38,INDIRECT("'"&amp;$C$5&amp;"'!1:1"),0)-1, $AH$29+1,$BG$5),$AH28+1,FALSE)/HLOOKUP($C$6,OFFSET(INDIRECT("'"&amp;$C$5&amp;"'!A1"),2,MATCH($A$38,INDIRECT("'"&amp;$C$5&amp;"'!1:1"),0)-1, $AH$29+1,$BG$5),$AH28+1,FALSE))</f>
        <v/>
      </c>
      <c r="AZ28" s="24" t="n"/>
      <c r="BA28" s="24">
        <f>BB28/BB$9*BA$9</f>
        <v/>
      </c>
      <c r="BB28" s="24">
        <f>IF(OR(ISBLANK($C$39),ISBLANK($C28)), NA(), HLOOKUP($C$7,OFFSET(INDIRECT("'"&amp;$C$5&amp;"'!A1"),2,MATCH($A$39,INDIRECT("'"&amp;$C$5&amp;"'!1:1"),0)-1, $AH$29+1,$BG$5),$AH28+1,FALSE)/HLOOKUP($C$6,OFFSET(INDIRECT("'"&amp;$C$5&amp;"'!A1"),2,MATCH($A$39,INDIRECT("'"&amp;$C$5&amp;"'!1:1"),0)-1, $AH$29+1,$BG$5),$AH28+1,FALSE))</f>
        <v/>
      </c>
      <c r="BC28" s="24" t="n"/>
      <c r="BD28" s="24">
        <f>BE28/BE$9*BD$9</f>
        <v/>
      </c>
      <c r="BE28" s="24">
        <f>IF(OR(ISBLANK($C$40),ISBLANK($C28)), NA(), HLOOKUP($C$7,OFFSET(INDIRECT("'"&amp;$C$5&amp;"'!A1"),2,MATCH($A$40,INDIRECT("'"&amp;$C$5&amp;"'!1:1"),0)-1, $AH$29+1,$BG$5),$AH28+1,FALSE)/HLOOKUP($C$6,OFFSET(INDIRECT("'"&amp;$C$5&amp;"'!A1"),2,MATCH($A$40,INDIRECT("'"&amp;$C$5&amp;"'!1:1"),0)-1, $AH$29+1,$BG$5),$AH28+1,FALSE))</f>
        <v/>
      </c>
      <c r="BF28" s="24" t="n">
        <v>19</v>
      </c>
      <c r="BI28" s="25" t="inlineStr">
        <is>
          <t>186W_183W</t>
        </is>
      </c>
      <c r="BJ28" t="inlineStr">
        <is>
          <t>180W</t>
        </is>
      </c>
      <c r="BK28" t="inlineStr">
        <is>
          <t>182W</t>
        </is>
      </c>
      <c r="BL28" t="inlineStr">
        <is>
          <t>184W</t>
        </is>
      </c>
      <c r="BV28" s="19" t="n"/>
    </row>
    <row r="29" ht="16" customHeight="1" s="18" thickBot="1">
      <c r="A29" t="inlineStr">
        <is>
          <t>m3.0_z0.00100_irv00_STANDARD_TDU11</t>
        </is>
      </c>
      <c r="C29" s="12" t="inlineStr">
        <is>
          <t>x</t>
        </is>
      </c>
      <c r="D29" s="13" t="inlineStr">
        <is>
          <t>x</t>
        </is>
      </c>
      <c r="AG29" s="31" t="n"/>
      <c r="AH29" s="33" t="n">
        <v>20</v>
      </c>
      <c r="AI29" s="33">
        <f>AJ29/AJ$9*AI$9</f>
        <v/>
      </c>
      <c r="AJ29" s="33">
        <f>IF(OR(ISBLANK($C$33),ISBLANK($C29)), NA(), HLOOKUP($C$7,OFFSET(INDIRECT("'"&amp;$C$5&amp;"'!A1"),2,MATCH($A$33,INDIRECT("'"&amp;$C$5&amp;"'!1:1"),0)-1, $AH$29+1,$BG$5),$AH29+1,FALSE)/HLOOKUP($C$6,OFFSET(INDIRECT("'"&amp;$C$5&amp;"'!A1"),2,MATCH($A$33,INDIRECT("'"&amp;$C$5&amp;"'!1:1"),0)-1, $AH$29+1,$BG$5),$AH29+1,FALSE))</f>
        <v/>
      </c>
      <c r="AK29" s="33" t="n"/>
      <c r="AL29" s="33">
        <f>AM29/AM$9*AL$9</f>
        <v/>
      </c>
      <c r="AM29" s="33">
        <f>IF(OR(ISBLANK($C$34),ISBLANK($C29)), NA(), HLOOKUP($C$7,OFFSET(INDIRECT("'"&amp;$C$5&amp;"'!A1"),2,MATCH($A$34,INDIRECT("'"&amp;$C$5&amp;"'!1:1"),0)-1, $AH$29+1,$BG$5),$AH29+1,FALSE)/HLOOKUP($C$6,OFFSET(INDIRECT("'"&amp;$C$5&amp;"'!A1"),2,MATCH($A$34,INDIRECT("'"&amp;$C$5&amp;"'!1:1"),0)-1, $AH$29+1,$BG$5),$AH29+1,FALSE))</f>
        <v/>
      </c>
      <c r="AN29" s="33" t="n"/>
      <c r="AO29">
        <f>AP29/AP$9*AO$9</f>
        <v/>
      </c>
      <c r="AP29">
        <f>IF(OR(ISBLANK($C$35),ISBLANK($C29)), NA(), HLOOKUP($C$7,OFFSET(INDIRECT("'"&amp;$C$5&amp;"'!A1"),2,MATCH($A$35,INDIRECT("'"&amp;$C$5&amp;"'!1:1"),0)-1, $AH$29+1,$BG$5),$AH29+1,FALSE)/HLOOKUP($C$6,OFFSET(INDIRECT("'"&amp;$C$5&amp;"'!A1"),2,MATCH($A$35,INDIRECT("'"&amp;$C$5&amp;"'!1:1"),0)-1, $AH$29+1,$BG$5),$AH29+1,FALSE))</f>
        <v/>
      </c>
      <c r="AR29">
        <f>AS29/AS$9*AR$9</f>
        <v/>
      </c>
      <c r="AS29">
        <f>IF(OR(ISBLANK($C$36),ISBLANK($C29)), NA(), HLOOKUP($C$7,OFFSET(INDIRECT("'"&amp;$C$5&amp;"'!A1"),2,MATCH($A$36,INDIRECT("'"&amp;$C$5&amp;"'!1:1"),0)-1, $AH$29+1,$BG$5),$AH29+1,FALSE)/HLOOKUP($C$6,OFFSET(INDIRECT("'"&amp;$C$5&amp;"'!A1"),2,MATCH($A$36,INDIRECT("'"&amp;$C$5&amp;"'!1:1"),0)-1, $AH$29+1,$BG$5),$AH29+1,FALSE))</f>
        <v/>
      </c>
      <c r="AU29">
        <f>AV29/AV$9*AU$9</f>
        <v/>
      </c>
      <c r="AV29">
        <f>IF(OR(ISBLANK($C$37),ISBLANK($C29)), NA(), HLOOKUP($C$7,OFFSET(INDIRECT("'"&amp;$C$5&amp;"'!A1"),2,MATCH($A$37,INDIRECT("'"&amp;$C$5&amp;"'!1:1"),0)-1, $AH$29+1,$BG$5),$AH29+1,FALSE)/HLOOKUP($C$6,OFFSET(INDIRECT("'"&amp;$C$5&amp;"'!A1"),2,MATCH($A$37,INDIRECT("'"&amp;$C$5&amp;"'!1:1"),0)-1, $AH$29+1,$BG$5),$AH29+1,FALSE))</f>
        <v/>
      </c>
      <c r="AX29">
        <f>AY29/AY$9*AX$9</f>
        <v/>
      </c>
      <c r="AY29">
        <f>IF(OR(ISBLANK($C$38),ISBLANK($C29)), NA(), HLOOKUP($C$7,OFFSET(INDIRECT("'"&amp;$C$5&amp;"'!A1"),2,MATCH($A$38,INDIRECT("'"&amp;$C$5&amp;"'!1:1"),0)-1, $AH$29+1,$BG$5),$AH29+1,FALSE)/HLOOKUP($C$6,OFFSET(INDIRECT("'"&amp;$C$5&amp;"'!A1"),2,MATCH($A$38,INDIRECT("'"&amp;$C$5&amp;"'!1:1"),0)-1, $AH$29+1,$BG$5),$AH29+1,FALSE))</f>
        <v/>
      </c>
      <c r="BA29">
        <f>BB29/BB$9*BA$9</f>
        <v/>
      </c>
      <c r="BB29">
        <f>IF(OR(ISBLANK($C$39),ISBLANK($C29)), NA(), HLOOKUP($C$7,OFFSET(INDIRECT("'"&amp;$C$5&amp;"'!A1"),2,MATCH($A$39,INDIRECT("'"&amp;$C$5&amp;"'!1:1"),0)-1, $AH$29+1,$BG$5),$AH29+1,FALSE)/HLOOKUP($C$6,OFFSET(INDIRECT("'"&amp;$C$5&amp;"'!A1"),2,MATCH($A$39,INDIRECT("'"&amp;$C$5&amp;"'!1:1"),0)-1, $AH$29+1,$BG$5),$AH29+1,FALSE))</f>
        <v/>
      </c>
      <c r="BD29">
        <f>BE29/BE$9*BD$9</f>
        <v/>
      </c>
      <c r="BE29">
        <f>IF(OR(ISBLANK($C$40),ISBLANK($C29)), NA(), HLOOKUP($C$7,OFFSET(INDIRECT("'"&amp;$C$5&amp;"'!A1"),2,MATCH($A$40,INDIRECT("'"&amp;$C$5&amp;"'!1:1"),0)-1, $AH$29+1,$BG$5),$AH29+1,FALSE)/HLOOKUP($C$6,OFFSET(INDIRECT("'"&amp;$C$5&amp;"'!A1"),2,MATCH($A$40,INDIRECT("'"&amp;$C$5&amp;"'!1:1"),0)-1, $AH$29+1,$BG$5),$AH29+1,FALSE))</f>
        <v/>
      </c>
      <c r="BF29" t="n">
        <v>20</v>
      </c>
      <c r="BI29" s="25" t="inlineStr">
        <is>
          <t>186W_184W</t>
        </is>
      </c>
      <c r="BJ29" t="inlineStr">
        <is>
          <t>180W</t>
        </is>
      </c>
      <c r="BK29" t="inlineStr">
        <is>
          <t>182W</t>
        </is>
      </c>
      <c r="BL29" t="inlineStr">
        <is>
          <t>183W</t>
        </is>
      </c>
      <c r="BV29" s="19" t="n"/>
    </row>
    <row r="30">
      <c r="AG30" s="31" t="n"/>
      <c r="AH30" s="33" t="n"/>
      <c r="AI30" s="33" t="n"/>
      <c r="AJ30" s="33" t="n"/>
      <c r="AK30" s="33" t="n"/>
      <c r="AL30" s="33" t="n"/>
      <c r="AM30" s="33" t="n"/>
      <c r="AN30" s="33" t="n"/>
      <c r="BI30" s="25" t="n"/>
      <c r="BV30" s="19" t="n"/>
    </row>
    <row r="31">
      <c r="AG31" s="31" t="n"/>
      <c r="AH31" s="34" t="n">
        <v>1</v>
      </c>
      <c r="AI31" s="34">
        <f>AJ31/AJ$9*AI$9</f>
        <v/>
      </c>
      <c r="AJ31" s="34">
        <f>IF(OR(ISBLANK($D$33),ISBLANK($D10)), NA(), HLOOKUP($D$7,OFFSET(INDIRECT("'"&amp;$D$5&amp;"'!A1"),2,MATCH($A$33,INDIRECT("'"&amp;$D$5&amp;"'!1:1"),0)-1, $AH$29+1,$BG$5),$AH10+1,FALSE)/HLOOKUP($D$6,OFFSET(INDIRECT("'"&amp;$D$5&amp;"'!A1"),2,MATCH($A$33,INDIRECT("'"&amp;$D$5&amp;"'!1:1"),0)-1, $AH$29+1,$BG$5),$AH10+1,FALSE))</f>
        <v/>
      </c>
      <c r="AK31" s="34" t="n"/>
      <c r="AL31" s="34">
        <f>AM31/AM$9*AL$9</f>
        <v/>
      </c>
      <c r="AM31" s="34">
        <f>IF(OR(ISBLANK($D$34),ISBLANK($D10)), NA(), HLOOKUP($D$7,OFFSET(INDIRECT("'"&amp;$D$5&amp;"'!A1"),2,MATCH($A$34,INDIRECT("'"&amp;$D$5&amp;"'!1:1"),0)-1, $AH$29+1,$BG$5),$AH10+1,FALSE)/HLOOKUP($D$6,OFFSET(INDIRECT("'"&amp;$D$5&amp;"'!A1"),2,MATCH($A$34,INDIRECT("'"&amp;$D$5&amp;"'!1:1"),0)-1, $AH$29+1,$BG$5),$AH10+1,FALSE))</f>
        <v/>
      </c>
      <c r="AN31" s="34" t="n"/>
      <c r="AO31" s="24">
        <f>AP31/AP$9*AO$9</f>
        <v/>
      </c>
      <c r="AP31" s="24">
        <f>IF(OR(ISBLANK($D$35),ISBLANK($D10)), NA(), HLOOKUP($D$7,OFFSET(INDIRECT("'"&amp;$D$5&amp;"'!A1"),2,MATCH($A$35,INDIRECT("'"&amp;$D$5&amp;"'!1:1"),0)-1, $AH$29+1,$BG$5),$AH10+1,FALSE)/HLOOKUP($D$6,OFFSET(INDIRECT("'"&amp;$D$5&amp;"'!A1"),2,MATCH($A$35,INDIRECT("'"&amp;$D$5&amp;"'!1:1"),0)-1, $AH$29+1,$BG$5),$AH10+1,FALSE))</f>
        <v/>
      </c>
      <c r="AQ31" s="24" t="n"/>
      <c r="AR31" s="24">
        <f>AS31/AS$9*AR$9</f>
        <v/>
      </c>
      <c r="AS31" s="24">
        <f>IF(OR(ISBLANK($D$36),ISBLANK($D10)), NA(), HLOOKUP($D$7,OFFSET(INDIRECT("'"&amp;$D$5&amp;"'!A1"),2,MATCH($A$36,INDIRECT("'"&amp;$D$5&amp;"'!1:1"),0)-1, $AH$29+1,$BG$5),$AH10+1,FALSE)/HLOOKUP($D$6,OFFSET(INDIRECT("'"&amp;$D$5&amp;"'!A1"),2,MATCH($A$36,INDIRECT("'"&amp;$D$5&amp;"'!1:1"),0)-1, $AH$29+1,$BG$5),$AH10+1,FALSE))</f>
        <v/>
      </c>
      <c r="AT31" s="24" t="n"/>
      <c r="AU31" s="24">
        <f>AV31/AV$9*AU$9</f>
        <v/>
      </c>
      <c r="AV31" s="24">
        <f>IF(OR(ISBLANK($D$37),ISBLANK($D10)), NA(), HLOOKUP($D$7,OFFSET(INDIRECT("'"&amp;$D$5&amp;"'!A1"),2,MATCH($A$37,INDIRECT("'"&amp;$D$5&amp;"'!1:1"),0)-1, $AH$29+1,$BG$5),$AH10+1,FALSE)/HLOOKUP($D$6,OFFSET(INDIRECT("'"&amp;$D$5&amp;"'!A1"),2,MATCH($A$37,INDIRECT("'"&amp;$D$5&amp;"'!1:1"),0)-1, $AH$29+1,$BG$5),$AH10+1,FALSE))</f>
        <v/>
      </c>
      <c r="AW31" s="24" t="n"/>
      <c r="AX31" s="24">
        <f>AY31/AY$9*AX$9</f>
        <v/>
      </c>
      <c r="AY31" s="24">
        <f>IF(OR(ISBLANK($D$38),ISBLANK($D10)), NA(), HLOOKUP($D$7,OFFSET(INDIRECT("'"&amp;$D$5&amp;"'!A1"),2,MATCH($A$38,INDIRECT("'"&amp;$D$5&amp;"'!1:1"),0)-1, $AH$29+1,$BG$5),$AH10+1,FALSE)/HLOOKUP($D$6,OFFSET(INDIRECT("'"&amp;$D$5&amp;"'!A1"),2,MATCH($A$38,INDIRECT("'"&amp;$D$5&amp;"'!1:1"),0)-1, $AH$29+1,$BG$5),$AH10+1,FALSE))</f>
        <v/>
      </c>
      <c r="AZ31" s="24" t="n"/>
      <c r="BA31" s="24">
        <f>BB31/BB$9*BA$9</f>
        <v/>
      </c>
      <c r="BB31" s="24">
        <f>IF(OR(ISBLANK($D$39),ISBLANK($D10)), NA(), HLOOKUP($D$7,OFFSET(INDIRECT("'"&amp;$D$5&amp;"'!A1"),2,MATCH($A$39,INDIRECT("'"&amp;$D$5&amp;"'!1:1"),0)-1, $AH$29+1,$BG$5),$AH10+1,FALSE)/HLOOKUP($D$6,OFFSET(INDIRECT("'"&amp;$D$5&amp;"'!A1"),2,MATCH($A$39,INDIRECT("'"&amp;$D$5&amp;"'!1:1"),0)-1, $AH$29+1,$BG$5),$AH10+1,FALSE))</f>
        <v/>
      </c>
      <c r="BC31" s="24" t="n"/>
      <c r="BD31" s="24">
        <f>BE31/BE$9*BD$9</f>
        <v/>
      </c>
      <c r="BE31" s="24">
        <f>IF(OR(ISBLANK($D$40),ISBLANK($D10)), NA(), HLOOKUP($D$7,OFFSET(INDIRECT("'"&amp;$D$5&amp;"'!A1"),2,MATCH($A$40,INDIRECT("'"&amp;$D$5&amp;"'!1:1"),0)-1, $AH$29+1,$BG$5),$AH10+1,FALSE)/HLOOKUP($D$6,OFFSET(INDIRECT("'"&amp;$D$5&amp;"'!A1"),2,MATCH($A$40,INDIRECT("'"&amp;$D$5&amp;"'!1:1"),0)-1, $AH$29+1,$BG$5),$AH10+1,FALSE))</f>
        <v/>
      </c>
      <c r="BF31" s="24" t="n">
        <v>1</v>
      </c>
      <c r="BI31" s="25" t="n"/>
      <c r="BV31" s="19" t="n"/>
    </row>
    <row r="32" ht="16" customHeight="1" s="18" thickBot="1">
      <c r="A32" s="17" t="inlineStr">
        <is>
          <t>Dataset</t>
        </is>
      </c>
      <c r="C32" s="17" t="inlineStr">
        <is>
          <t>On/Off</t>
        </is>
      </c>
      <c r="D32" s="17" t="inlineStr">
        <is>
          <t>On/Off</t>
        </is>
      </c>
      <c r="AG32" s="31" t="n"/>
      <c r="AH32" s="33" t="n">
        <v>2</v>
      </c>
      <c r="AI32" s="33">
        <f>AJ32/AJ$9*AI$9</f>
        <v/>
      </c>
      <c r="AJ32" s="33">
        <f>IF(OR(ISBLANK($D$33),ISBLANK($D11)), NA(), HLOOKUP($D$7,OFFSET(INDIRECT("'"&amp;$D$5&amp;"'!A1"),2,MATCH($A$33,INDIRECT("'"&amp;$D$5&amp;"'!1:1"),0)-1, $AH$29+1,$BG$5),$AH11+1,FALSE)/HLOOKUP($D$6,OFFSET(INDIRECT("'"&amp;$D$5&amp;"'!A1"),2,MATCH($A$33,INDIRECT("'"&amp;$D$5&amp;"'!1:1"),0)-1, $AH$29+1,$BG$5),$AH11+1,FALSE))</f>
        <v/>
      </c>
      <c r="AK32" s="33" t="n"/>
      <c r="AL32" s="33">
        <f>AM32/AM$9*AL$9</f>
        <v/>
      </c>
      <c r="AM32" s="33">
        <f>IF(OR(ISBLANK($D$34),ISBLANK($D11)), NA(), HLOOKUP($D$7,OFFSET(INDIRECT("'"&amp;$D$5&amp;"'!A1"),2,MATCH($A$34,INDIRECT("'"&amp;$D$5&amp;"'!1:1"),0)-1, $AH$29+1,$BG$5),$AH11+1,FALSE)/HLOOKUP($D$6,OFFSET(INDIRECT("'"&amp;$D$5&amp;"'!A1"),2,MATCH($A$34,INDIRECT("'"&amp;$D$5&amp;"'!1:1"),0)-1, $AH$29+1,$BG$5),$AH11+1,FALSE))</f>
        <v/>
      </c>
      <c r="AN32" s="33" t="n"/>
      <c r="AO32">
        <f>AP32/AP$9*AO$9</f>
        <v/>
      </c>
      <c r="AP32">
        <f>IF(OR(ISBLANK($D$35),ISBLANK($D11)), NA(), HLOOKUP($D$7,OFFSET(INDIRECT("'"&amp;$D$5&amp;"'!A1"),2,MATCH($A$35,INDIRECT("'"&amp;$D$5&amp;"'!1:1"),0)-1, $AH$29+1,$BG$5),$AH11+1,FALSE)/HLOOKUP($D$6,OFFSET(INDIRECT("'"&amp;$D$5&amp;"'!A1"),2,MATCH($A$35,INDIRECT("'"&amp;$D$5&amp;"'!1:1"),0)-1, $AH$29+1,$BG$5),$AH11+1,FALSE))</f>
        <v/>
      </c>
      <c r="AR32">
        <f>AS32/AS$9*AR$9</f>
        <v/>
      </c>
      <c r="AS32">
        <f>IF(OR(ISBLANK($D$36),ISBLANK($D11)), NA(), HLOOKUP($D$7,OFFSET(INDIRECT("'"&amp;$D$5&amp;"'!A1"),2,MATCH($A$36,INDIRECT("'"&amp;$D$5&amp;"'!1:1"),0)-1, $AH$29+1,$BG$5),$AH11+1,FALSE)/HLOOKUP($D$6,OFFSET(INDIRECT("'"&amp;$D$5&amp;"'!A1"),2,MATCH($A$36,INDIRECT("'"&amp;$D$5&amp;"'!1:1"),0)-1, $AH$29+1,$BG$5),$AH11+1,FALSE))</f>
        <v/>
      </c>
      <c r="AU32">
        <f>AV32/AV$9*AU$9</f>
        <v/>
      </c>
      <c r="AV32">
        <f>IF(OR(ISBLANK($D$37),ISBLANK($D11)), NA(), HLOOKUP($D$7,OFFSET(INDIRECT("'"&amp;$D$5&amp;"'!A1"),2,MATCH($A$37,INDIRECT("'"&amp;$D$5&amp;"'!1:1"),0)-1, $AH$29+1,$BG$5),$AH11+1,FALSE)/HLOOKUP($D$6,OFFSET(INDIRECT("'"&amp;$D$5&amp;"'!A1"),2,MATCH($A$37,INDIRECT("'"&amp;$D$5&amp;"'!1:1"),0)-1, $AH$29+1,$BG$5),$AH11+1,FALSE))</f>
        <v/>
      </c>
      <c r="AX32">
        <f>AY32/AY$9*AX$9</f>
        <v/>
      </c>
      <c r="AY32">
        <f>IF(OR(ISBLANK($D$38),ISBLANK($D11)), NA(), HLOOKUP($D$7,OFFSET(INDIRECT("'"&amp;$D$5&amp;"'!A1"),2,MATCH($A$38,INDIRECT("'"&amp;$D$5&amp;"'!1:1"),0)-1, $AH$29+1,$BG$5),$AH11+1,FALSE)/HLOOKUP($D$6,OFFSET(INDIRECT("'"&amp;$D$5&amp;"'!A1"),2,MATCH($A$38,INDIRECT("'"&amp;$D$5&amp;"'!1:1"),0)-1, $AH$29+1,$BG$5),$AH11+1,FALSE))</f>
        <v/>
      </c>
      <c r="BA32">
        <f>BB32/BB$9*BA$9</f>
        <v/>
      </c>
      <c r="BB32">
        <f>IF(OR(ISBLANK($D$39),ISBLANK($D11)), NA(), HLOOKUP($D$7,OFFSET(INDIRECT("'"&amp;$D$5&amp;"'!A1"),2,MATCH($A$39,INDIRECT("'"&amp;$D$5&amp;"'!1:1"),0)-1, $AH$29+1,$BG$5),$AH11+1,FALSE)/HLOOKUP($D$6,OFFSET(INDIRECT("'"&amp;$D$5&amp;"'!A1"),2,MATCH($A$39,INDIRECT("'"&amp;$D$5&amp;"'!1:1"),0)-1, $AH$29+1,$BG$5),$AH11+1,FALSE))</f>
        <v/>
      </c>
      <c r="BD32">
        <f>BE32/BE$9*BD$9</f>
        <v/>
      </c>
      <c r="BE32">
        <f>IF(OR(ISBLANK($D$40),ISBLANK($D11)), NA(), HLOOKUP($D$7,OFFSET(INDIRECT("'"&amp;$D$5&amp;"'!A1"),2,MATCH($A$40,INDIRECT("'"&amp;$D$5&amp;"'!1:1"),0)-1, $AH$29+1,$BG$5),$AH11+1,FALSE)/HLOOKUP($D$6,OFFSET(INDIRECT("'"&amp;$D$5&amp;"'!A1"),2,MATCH($A$40,INDIRECT("'"&amp;$D$5&amp;"'!1:1"),0)-1, $AH$29+1,$BG$5),$AH11+1,FALSE))</f>
        <v/>
      </c>
      <c r="BF32" t="n">
        <v>2</v>
      </c>
      <c r="BI32" s="25" t="n"/>
      <c r="BV32" s="19" t="n"/>
    </row>
    <row r="33">
      <c r="A33" t="inlineStr">
        <is>
          <t>Exponential L09</t>
        </is>
      </c>
      <c r="C33" s="8" t="inlineStr">
        <is>
          <t>x</t>
        </is>
      </c>
      <c r="D33" s="9" t="n"/>
      <c r="AG33" s="31" t="n"/>
      <c r="AH33" s="34" t="n">
        <v>3</v>
      </c>
      <c r="AI33" s="34">
        <f>AJ33/AJ$9*AI$9</f>
        <v/>
      </c>
      <c r="AJ33" s="34">
        <f>IF(OR(ISBLANK($D$33),ISBLANK($D12)), NA(), HLOOKUP($D$7,OFFSET(INDIRECT("'"&amp;$D$5&amp;"'!A1"),2,MATCH($A$33,INDIRECT("'"&amp;$D$5&amp;"'!1:1"),0)-1, $AH$29+1,$BG$5),$AH12+1,FALSE)/HLOOKUP($D$6,OFFSET(INDIRECT("'"&amp;$D$5&amp;"'!A1"),2,MATCH($A$33,INDIRECT("'"&amp;$D$5&amp;"'!1:1"),0)-1, $AH$29+1,$BG$5),$AH12+1,FALSE))</f>
        <v/>
      </c>
      <c r="AK33" s="34" t="n"/>
      <c r="AL33" s="34">
        <f>AM33/AM$9*AL$9</f>
        <v/>
      </c>
      <c r="AM33" s="34">
        <f>IF(OR(ISBLANK($D$34),ISBLANK($D12)), NA(), HLOOKUP($D$7,OFFSET(INDIRECT("'"&amp;$D$5&amp;"'!A1"),2,MATCH($A$34,INDIRECT("'"&amp;$D$5&amp;"'!1:1"),0)-1, $AH$29+1,$BG$5),$AH12+1,FALSE)/HLOOKUP($D$6,OFFSET(INDIRECT("'"&amp;$D$5&amp;"'!A1"),2,MATCH($A$34,INDIRECT("'"&amp;$D$5&amp;"'!1:1"),0)-1, $AH$29+1,$BG$5),$AH12+1,FALSE))</f>
        <v/>
      </c>
      <c r="AN33" s="34" t="n"/>
      <c r="AO33" s="24">
        <f>AP33/AP$9*AO$9</f>
        <v/>
      </c>
      <c r="AP33" s="24">
        <f>IF(OR(ISBLANK($D$35),ISBLANK($D12)), NA(), HLOOKUP($D$7,OFFSET(INDIRECT("'"&amp;$D$5&amp;"'!A1"),2,MATCH($A$35,INDIRECT("'"&amp;$D$5&amp;"'!1:1"),0)-1, $AH$29+1,$BG$5),$AH12+1,FALSE)/HLOOKUP($D$6,OFFSET(INDIRECT("'"&amp;$D$5&amp;"'!A1"),2,MATCH($A$35,INDIRECT("'"&amp;$D$5&amp;"'!1:1"),0)-1, $AH$29+1,$BG$5),$AH12+1,FALSE))</f>
        <v/>
      </c>
      <c r="AQ33" s="24" t="n"/>
      <c r="AR33" s="24">
        <f>AS33/AS$9*AR$9</f>
        <v/>
      </c>
      <c r="AS33" s="24">
        <f>IF(OR(ISBLANK($D$36),ISBLANK($D12)), NA(), HLOOKUP($D$7,OFFSET(INDIRECT("'"&amp;$D$5&amp;"'!A1"),2,MATCH($A$36,INDIRECT("'"&amp;$D$5&amp;"'!1:1"),0)-1, $AH$29+1,$BG$5),$AH12+1,FALSE)/HLOOKUP($D$6,OFFSET(INDIRECT("'"&amp;$D$5&amp;"'!A1"),2,MATCH($A$36,INDIRECT("'"&amp;$D$5&amp;"'!1:1"),0)-1, $AH$29+1,$BG$5),$AH12+1,FALSE))</f>
        <v/>
      </c>
      <c r="AT33" s="24" t="n"/>
      <c r="AU33" s="24">
        <f>AV33/AV$9*AU$9</f>
        <v/>
      </c>
      <c r="AV33" s="24">
        <f>IF(OR(ISBLANK($D$37),ISBLANK($D12)), NA(), HLOOKUP($D$7,OFFSET(INDIRECT("'"&amp;$D$5&amp;"'!A1"),2,MATCH($A$37,INDIRECT("'"&amp;$D$5&amp;"'!1:1"),0)-1, $AH$29+1,$BG$5),$AH12+1,FALSE)/HLOOKUP($D$6,OFFSET(INDIRECT("'"&amp;$D$5&amp;"'!A1"),2,MATCH($A$37,INDIRECT("'"&amp;$D$5&amp;"'!1:1"),0)-1, $AH$29+1,$BG$5),$AH12+1,FALSE))</f>
        <v/>
      </c>
      <c r="AW33" s="24" t="n"/>
      <c r="AX33" s="24">
        <f>AY33/AY$9*AX$9</f>
        <v/>
      </c>
      <c r="AY33" s="24">
        <f>IF(OR(ISBLANK($D$38),ISBLANK($D12)), NA(), HLOOKUP($D$7,OFFSET(INDIRECT("'"&amp;$D$5&amp;"'!A1"),2,MATCH($A$38,INDIRECT("'"&amp;$D$5&amp;"'!1:1"),0)-1, $AH$29+1,$BG$5),$AH12+1,FALSE)/HLOOKUP($D$6,OFFSET(INDIRECT("'"&amp;$D$5&amp;"'!A1"),2,MATCH($A$38,INDIRECT("'"&amp;$D$5&amp;"'!1:1"),0)-1, $AH$29+1,$BG$5),$AH12+1,FALSE))</f>
        <v/>
      </c>
      <c r="AZ33" s="24" t="n"/>
      <c r="BA33" s="24">
        <f>BB33/BB$9*BA$9</f>
        <v/>
      </c>
      <c r="BB33" s="24">
        <f>IF(OR(ISBLANK($D$39),ISBLANK($D12)), NA(), HLOOKUP($D$7,OFFSET(INDIRECT("'"&amp;$D$5&amp;"'!A1"),2,MATCH($A$39,INDIRECT("'"&amp;$D$5&amp;"'!1:1"),0)-1, $AH$29+1,$BG$5),$AH12+1,FALSE)/HLOOKUP($D$6,OFFSET(INDIRECT("'"&amp;$D$5&amp;"'!A1"),2,MATCH($A$39,INDIRECT("'"&amp;$D$5&amp;"'!1:1"),0)-1, $AH$29+1,$BG$5),$AH12+1,FALSE))</f>
        <v/>
      </c>
      <c r="BC33" s="24" t="n"/>
      <c r="BD33" s="24">
        <f>BE33/BE$9*BD$9</f>
        <v/>
      </c>
      <c r="BE33" s="24">
        <f>IF(OR(ISBLANK($D$40),ISBLANK($D12)), NA(), HLOOKUP($D$7,OFFSET(INDIRECT("'"&amp;$D$5&amp;"'!A1"),2,MATCH($A$40,INDIRECT("'"&amp;$D$5&amp;"'!1:1"),0)-1, $AH$29+1,$BG$5),$AH12+1,FALSE)/HLOOKUP($D$6,OFFSET(INDIRECT("'"&amp;$D$5&amp;"'!A1"),2,MATCH($A$40,INDIRECT("'"&amp;$D$5&amp;"'!1:1"),0)-1, $AH$29+1,$BG$5),$AH12+1,FALSE))</f>
        <v/>
      </c>
      <c r="BF33" s="24" t="n">
        <v>3</v>
      </c>
      <c r="BI33" s="25" t="n"/>
      <c r="BV33" s="19" t="n"/>
    </row>
    <row r="34">
      <c r="A34" t="inlineStr">
        <is>
          <t>Linear L09</t>
        </is>
      </c>
      <c r="C34" s="10" t="inlineStr">
        <is>
          <t>x</t>
        </is>
      </c>
      <c r="D34" s="11" t="n"/>
      <c r="AG34" s="31" t="n"/>
      <c r="AH34" s="33" t="n">
        <v>4</v>
      </c>
      <c r="AI34" s="33">
        <f>AJ34/AJ$9*AI$9</f>
        <v/>
      </c>
      <c r="AJ34" s="33">
        <f>IF(OR(ISBLANK($D$33),ISBLANK($D13)), NA(), HLOOKUP($D$7,OFFSET(INDIRECT("'"&amp;$D$5&amp;"'!A1"),2,MATCH($A$33,INDIRECT("'"&amp;$D$5&amp;"'!1:1"),0)-1, $AH$29+1,$BG$5),$AH13+1,FALSE)/HLOOKUP($D$6,OFFSET(INDIRECT("'"&amp;$D$5&amp;"'!A1"),2,MATCH($A$33,INDIRECT("'"&amp;$D$5&amp;"'!1:1"),0)-1, $AH$29+1,$BG$5),$AH13+1,FALSE))</f>
        <v/>
      </c>
      <c r="AK34" s="33" t="n"/>
      <c r="AL34" s="33">
        <f>AM34/AM$9*AL$9</f>
        <v/>
      </c>
      <c r="AM34" s="33">
        <f>IF(OR(ISBLANK($D$34),ISBLANK($D13)), NA(), HLOOKUP($D$7,OFFSET(INDIRECT("'"&amp;$D$5&amp;"'!A1"),2,MATCH($A$34,INDIRECT("'"&amp;$D$5&amp;"'!1:1"),0)-1, $AH$29+1,$BG$5),$AH13+1,FALSE)/HLOOKUP($D$6,OFFSET(INDIRECT("'"&amp;$D$5&amp;"'!A1"),2,MATCH($A$34,INDIRECT("'"&amp;$D$5&amp;"'!1:1"),0)-1, $AH$29+1,$BG$5),$AH13+1,FALSE))</f>
        <v/>
      </c>
      <c r="AN34" s="33" t="n"/>
      <c r="AO34">
        <f>AP34/AP$9*AO$9</f>
        <v/>
      </c>
      <c r="AP34">
        <f>IF(OR(ISBLANK($D$35),ISBLANK($D13)), NA(), HLOOKUP($D$7,OFFSET(INDIRECT("'"&amp;$D$5&amp;"'!A1"),2,MATCH($A$35,INDIRECT("'"&amp;$D$5&amp;"'!1:1"),0)-1, $AH$29+1,$BG$5),$AH13+1,FALSE)/HLOOKUP($D$6,OFFSET(INDIRECT("'"&amp;$D$5&amp;"'!A1"),2,MATCH($A$35,INDIRECT("'"&amp;$D$5&amp;"'!1:1"),0)-1, $AH$29+1,$BG$5),$AH13+1,FALSE))</f>
        <v/>
      </c>
      <c r="AR34">
        <f>AS34/AS$9*AR$9</f>
        <v/>
      </c>
      <c r="AS34">
        <f>IF(OR(ISBLANK($D$36),ISBLANK($D13)), NA(), HLOOKUP($D$7,OFFSET(INDIRECT("'"&amp;$D$5&amp;"'!A1"),2,MATCH($A$36,INDIRECT("'"&amp;$D$5&amp;"'!1:1"),0)-1, $AH$29+1,$BG$5),$AH13+1,FALSE)/HLOOKUP($D$6,OFFSET(INDIRECT("'"&amp;$D$5&amp;"'!A1"),2,MATCH($A$36,INDIRECT("'"&amp;$D$5&amp;"'!1:1"),0)-1, $AH$29+1,$BG$5),$AH13+1,FALSE))</f>
        <v/>
      </c>
      <c r="AU34">
        <f>AV34/AV$9*AU$9</f>
        <v/>
      </c>
      <c r="AV34">
        <f>IF(OR(ISBLANK($D$37),ISBLANK($D13)), NA(), HLOOKUP($D$7,OFFSET(INDIRECT("'"&amp;$D$5&amp;"'!A1"),2,MATCH($A$37,INDIRECT("'"&amp;$D$5&amp;"'!1:1"),0)-1, $AH$29+1,$BG$5),$AH13+1,FALSE)/HLOOKUP($D$6,OFFSET(INDIRECT("'"&amp;$D$5&amp;"'!A1"),2,MATCH($A$37,INDIRECT("'"&amp;$D$5&amp;"'!1:1"),0)-1, $AH$29+1,$BG$5),$AH13+1,FALSE))</f>
        <v/>
      </c>
      <c r="AX34">
        <f>AY34/AY$9*AX$9</f>
        <v/>
      </c>
      <c r="AY34">
        <f>IF(OR(ISBLANK($D$38),ISBLANK($D13)), NA(), HLOOKUP($D$7,OFFSET(INDIRECT("'"&amp;$D$5&amp;"'!A1"),2,MATCH($A$38,INDIRECT("'"&amp;$D$5&amp;"'!1:1"),0)-1, $AH$29+1,$BG$5),$AH13+1,FALSE)/HLOOKUP($D$6,OFFSET(INDIRECT("'"&amp;$D$5&amp;"'!A1"),2,MATCH($A$38,INDIRECT("'"&amp;$D$5&amp;"'!1:1"),0)-1, $AH$29+1,$BG$5),$AH13+1,FALSE))</f>
        <v/>
      </c>
      <c r="BA34">
        <f>BB34/BB$9*BA$9</f>
        <v/>
      </c>
      <c r="BB34">
        <f>IF(OR(ISBLANK($D$39),ISBLANK($D13)), NA(), HLOOKUP($D$7,OFFSET(INDIRECT("'"&amp;$D$5&amp;"'!A1"),2,MATCH($A$39,INDIRECT("'"&amp;$D$5&amp;"'!1:1"),0)-1, $AH$29+1,$BG$5),$AH13+1,FALSE)/HLOOKUP($D$6,OFFSET(INDIRECT("'"&amp;$D$5&amp;"'!A1"),2,MATCH($A$39,INDIRECT("'"&amp;$D$5&amp;"'!1:1"),0)-1, $AH$29+1,$BG$5),$AH13+1,FALSE))</f>
        <v/>
      </c>
      <c r="BD34">
        <f>BE34/BE$9*BD$9</f>
        <v/>
      </c>
      <c r="BE34">
        <f>IF(OR(ISBLANK($D$40),ISBLANK($D13)), NA(), HLOOKUP($D$7,OFFSET(INDIRECT("'"&amp;$D$5&amp;"'!A1"),2,MATCH($A$40,INDIRECT("'"&amp;$D$5&amp;"'!1:1"),0)-1, $AH$29+1,$BG$5),$AH13+1,FALSE)/HLOOKUP($D$6,OFFSET(INDIRECT("'"&amp;$D$5&amp;"'!A1"),2,MATCH($A$40,INDIRECT("'"&amp;$D$5&amp;"'!1:1"),0)-1, $AH$29+1,$BG$5),$AH13+1,FALSE))</f>
        <v/>
      </c>
      <c r="BF34" t="n">
        <v>4</v>
      </c>
      <c r="BI34" s="25" t="n"/>
      <c r="BV34" s="19" t="n"/>
    </row>
    <row r="35">
      <c r="A35" t="inlineStr">
        <is>
          <t>Linear L09 renormalised</t>
        </is>
      </c>
      <c r="C35" s="10" t="inlineStr">
        <is>
          <t>x</t>
        </is>
      </c>
      <c r="D35" s="11" t="n"/>
      <c r="AG35" s="31" t="n"/>
      <c r="AH35" s="34" t="n">
        <v>5</v>
      </c>
      <c r="AI35" s="34">
        <f>AJ35/AJ$9*AI$9</f>
        <v/>
      </c>
      <c r="AJ35" s="34">
        <f>IF(OR(ISBLANK($D$33),ISBLANK($D14)), NA(), HLOOKUP($D$7,OFFSET(INDIRECT("'"&amp;$D$5&amp;"'!A1"),2,MATCH($A$33,INDIRECT("'"&amp;$D$5&amp;"'!1:1"),0)-1, $AH$29+1,$BG$5),$AH14+1,FALSE)/HLOOKUP($D$6,OFFSET(INDIRECT("'"&amp;$D$5&amp;"'!A1"),2,MATCH($A$33,INDIRECT("'"&amp;$D$5&amp;"'!1:1"),0)-1, $AH$29+1,$BG$5),$AH14+1,FALSE))</f>
        <v/>
      </c>
      <c r="AK35" s="34" t="n"/>
      <c r="AL35" s="34">
        <f>AM35/AM$9*AL$9</f>
        <v/>
      </c>
      <c r="AM35" s="34">
        <f>IF(OR(ISBLANK($D$34),ISBLANK($D14)), NA(), HLOOKUP($D$7,OFFSET(INDIRECT("'"&amp;$D$5&amp;"'!A1"),2,MATCH($A$34,INDIRECT("'"&amp;$D$5&amp;"'!1:1"),0)-1, $AH$29+1,$BG$5),$AH14+1,FALSE)/HLOOKUP($D$6,OFFSET(INDIRECT("'"&amp;$D$5&amp;"'!A1"),2,MATCH($A$34,INDIRECT("'"&amp;$D$5&amp;"'!1:1"),0)-1, $AH$29+1,$BG$5),$AH14+1,FALSE))</f>
        <v/>
      </c>
      <c r="AN35" s="34" t="n"/>
      <c r="AO35" s="24">
        <f>AP35/AP$9*AO$9</f>
        <v/>
      </c>
      <c r="AP35" s="24">
        <f>IF(OR(ISBLANK($D$35),ISBLANK($D14)), NA(), HLOOKUP($D$7,OFFSET(INDIRECT("'"&amp;$D$5&amp;"'!A1"),2,MATCH($A$35,INDIRECT("'"&amp;$D$5&amp;"'!1:1"),0)-1, $AH$29+1,$BG$5),$AH14+1,FALSE)/HLOOKUP($D$6,OFFSET(INDIRECT("'"&amp;$D$5&amp;"'!A1"),2,MATCH($A$35,INDIRECT("'"&amp;$D$5&amp;"'!1:1"),0)-1, $AH$29+1,$BG$5),$AH14+1,FALSE))</f>
        <v/>
      </c>
      <c r="AQ35" s="24" t="n"/>
      <c r="AR35" s="24">
        <f>AS35/AS$9*AR$9</f>
        <v/>
      </c>
      <c r="AS35" s="24">
        <f>IF(OR(ISBLANK($D$36),ISBLANK($D14)), NA(), HLOOKUP($D$7,OFFSET(INDIRECT("'"&amp;$D$5&amp;"'!A1"),2,MATCH($A$36,INDIRECT("'"&amp;$D$5&amp;"'!1:1"),0)-1, $AH$29+1,$BG$5),$AH14+1,FALSE)/HLOOKUP($D$6,OFFSET(INDIRECT("'"&amp;$D$5&amp;"'!A1"),2,MATCH($A$36,INDIRECT("'"&amp;$D$5&amp;"'!1:1"),0)-1, $AH$29+1,$BG$5),$AH14+1,FALSE))</f>
        <v/>
      </c>
      <c r="AT35" s="24" t="n"/>
      <c r="AU35" s="24">
        <f>AV35/AV$9*AU$9</f>
        <v/>
      </c>
      <c r="AV35" s="24">
        <f>IF(OR(ISBLANK($D$37),ISBLANK($D14)), NA(), HLOOKUP($D$7,OFFSET(INDIRECT("'"&amp;$D$5&amp;"'!A1"),2,MATCH($A$37,INDIRECT("'"&amp;$D$5&amp;"'!1:1"),0)-1, $AH$29+1,$BG$5),$AH14+1,FALSE)/HLOOKUP($D$6,OFFSET(INDIRECT("'"&amp;$D$5&amp;"'!A1"),2,MATCH($A$37,INDIRECT("'"&amp;$D$5&amp;"'!1:1"),0)-1, $AH$29+1,$BG$5),$AH14+1,FALSE))</f>
        <v/>
      </c>
      <c r="AW35" s="24" t="n"/>
      <c r="AX35" s="24">
        <f>AY35/AY$9*AX$9</f>
        <v/>
      </c>
      <c r="AY35" s="24">
        <f>IF(OR(ISBLANK($D$38),ISBLANK($D14)), NA(), HLOOKUP($D$7,OFFSET(INDIRECT("'"&amp;$D$5&amp;"'!A1"),2,MATCH($A$38,INDIRECT("'"&amp;$D$5&amp;"'!1:1"),0)-1, $AH$29+1,$BG$5),$AH14+1,FALSE)/HLOOKUP($D$6,OFFSET(INDIRECT("'"&amp;$D$5&amp;"'!A1"),2,MATCH($A$38,INDIRECT("'"&amp;$D$5&amp;"'!1:1"),0)-1, $AH$29+1,$BG$5),$AH14+1,FALSE))</f>
        <v/>
      </c>
      <c r="AZ35" s="24" t="n"/>
      <c r="BA35" s="24">
        <f>BB35/BB$9*BA$9</f>
        <v/>
      </c>
      <c r="BB35" s="24">
        <f>IF(OR(ISBLANK($D$39),ISBLANK($D14)), NA(), HLOOKUP($D$7,OFFSET(INDIRECT("'"&amp;$D$5&amp;"'!A1"),2,MATCH($A$39,INDIRECT("'"&amp;$D$5&amp;"'!1:1"),0)-1, $AH$29+1,$BG$5),$AH14+1,FALSE)/HLOOKUP($D$6,OFFSET(INDIRECT("'"&amp;$D$5&amp;"'!A1"),2,MATCH($A$39,INDIRECT("'"&amp;$D$5&amp;"'!1:1"),0)-1, $AH$29+1,$BG$5),$AH14+1,FALSE))</f>
        <v/>
      </c>
      <c r="BC35" s="24" t="n"/>
      <c r="BD35" s="24">
        <f>BE35/BE$9*BD$9</f>
        <v/>
      </c>
      <c r="BE35" s="24">
        <f>IF(OR(ISBLANK($D$40),ISBLANK($D14)), NA(), HLOOKUP($D$7,OFFSET(INDIRECT("'"&amp;$D$5&amp;"'!A1"),2,MATCH($A$40,INDIRECT("'"&amp;$D$5&amp;"'!1:1"),0)-1, $AH$29+1,$BG$5),$AH14+1,FALSE)/HLOOKUP($D$6,OFFSET(INDIRECT("'"&amp;$D$5&amp;"'!A1"),2,MATCH($A$40,INDIRECT("'"&amp;$D$5&amp;"'!1:1"),0)-1, $AH$29+1,$BG$5),$AH14+1,FALSE))</f>
        <v/>
      </c>
      <c r="BF35" s="24" t="n">
        <v>5</v>
      </c>
      <c r="BI35" s="25" t="n"/>
      <c r="BV35" s="19" t="n"/>
    </row>
    <row r="36">
      <c r="A36" t="inlineStr">
        <is>
          <t>Dauphas L09</t>
        </is>
      </c>
      <c r="C36" s="10" t="inlineStr">
        <is>
          <t>x</t>
        </is>
      </c>
      <c r="D36" s="11" t="n"/>
      <c r="AG36" s="31" t="n"/>
      <c r="AH36" s="33" t="n">
        <v>6</v>
      </c>
      <c r="AI36" s="33">
        <f>AJ36/AJ$9*AI$9</f>
        <v/>
      </c>
      <c r="AJ36" s="33">
        <f>IF(OR(ISBLANK($D$33),ISBLANK($D15)), NA(), HLOOKUP($D$7,OFFSET(INDIRECT("'"&amp;$D$5&amp;"'!A1"),2,MATCH($A$33,INDIRECT("'"&amp;$D$5&amp;"'!1:1"),0)-1, $AH$29+1,$BG$5),$AH15+1,FALSE)/HLOOKUP($D$6,OFFSET(INDIRECT("'"&amp;$D$5&amp;"'!A1"),2,MATCH($A$33,INDIRECT("'"&amp;$D$5&amp;"'!1:1"),0)-1, $AH$29+1,$BG$5),$AH15+1,FALSE))</f>
        <v/>
      </c>
      <c r="AK36" s="33" t="n"/>
      <c r="AL36" s="33">
        <f>AM36/AM$9*AL$9</f>
        <v/>
      </c>
      <c r="AM36" s="33">
        <f>IF(OR(ISBLANK($D$34),ISBLANK($D15)), NA(), HLOOKUP($D$7,OFFSET(INDIRECT("'"&amp;$D$5&amp;"'!A1"),2,MATCH($A$34,INDIRECT("'"&amp;$D$5&amp;"'!1:1"),0)-1, $AH$29+1,$BG$5),$AH15+1,FALSE)/HLOOKUP($D$6,OFFSET(INDIRECT("'"&amp;$D$5&amp;"'!A1"),2,MATCH($A$34,INDIRECT("'"&amp;$D$5&amp;"'!1:1"),0)-1, $AH$29+1,$BG$5),$AH15+1,FALSE))</f>
        <v/>
      </c>
      <c r="AN36" s="33" t="n"/>
      <c r="AO36">
        <f>AP36/AP$9*AO$9</f>
        <v/>
      </c>
      <c r="AP36">
        <f>IF(OR(ISBLANK($D$35),ISBLANK($D15)), NA(), HLOOKUP($D$7,OFFSET(INDIRECT("'"&amp;$D$5&amp;"'!A1"),2,MATCH($A$35,INDIRECT("'"&amp;$D$5&amp;"'!1:1"),0)-1, $AH$29+1,$BG$5),$AH15+1,FALSE)/HLOOKUP($D$6,OFFSET(INDIRECT("'"&amp;$D$5&amp;"'!A1"),2,MATCH($A$35,INDIRECT("'"&amp;$D$5&amp;"'!1:1"),0)-1, $AH$29+1,$BG$5),$AH15+1,FALSE))</f>
        <v/>
      </c>
      <c r="AR36">
        <f>AS36/AS$9*AR$9</f>
        <v/>
      </c>
      <c r="AS36">
        <f>IF(OR(ISBLANK($D$36),ISBLANK($D15)), NA(), HLOOKUP($D$7,OFFSET(INDIRECT("'"&amp;$D$5&amp;"'!A1"),2,MATCH($A$36,INDIRECT("'"&amp;$D$5&amp;"'!1:1"),0)-1, $AH$29+1,$BG$5),$AH15+1,FALSE)/HLOOKUP($D$6,OFFSET(INDIRECT("'"&amp;$D$5&amp;"'!A1"),2,MATCH($A$36,INDIRECT("'"&amp;$D$5&amp;"'!1:1"),0)-1, $AH$29+1,$BG$5),$AH15+1,FALSE))</f>
        <v/>
      </c>
      <c r="AU36">
        <f>AV36/AV$9*AU$9</f>
        <v/>
      </c>
      <c r="AV36">
        <f>IF(OR(ISBLANK($D$37),ISBLANK($D15)), NA(), HLOOKUP($D$7,OFFSET(INDIRECT("'"&amp;$D$5&amp;"'!A1"),2,MATCH($A$37,INDIRECT("'"&amp;$D$5&amp;"'!1:1"),0)-1, $AH$29+1,$BG$5),$AH15+1,FALSE)/HLOOKUP($D$6,OFFSET(INDIRECT("'"&amp;$D$5&amp;"'!A1"),2,MATCH($A$37,INDIRECT("'"&amp;$D$5&amp;"'!1:1"),0)-1, $AH$29+1,$BG$5),$AH15+1,FALSE))</f>
        <v/>
      </c>
      <c r="AX36">
        <f>AY36/AY$9*AX$9</f>
        <v/>
      </c>
      <c r="AY36">
        <f>IF(OR(ISBLANK($D$38),ISBLANK($D15)), NA(), HLOOKUP($D$7,OFFSET(INDIRECT("'"&amp;$D$5&amp;"'!A1"),2,MATCH($A$38,INDIRECT("'"&amp;$D$5&amp;"'!1:1"),0)-1, $AH$29+1,$BG$5),$AH15+1,FALSE)/HLOOKUP($D$6,OFFSET(INDIRECT("'"&amp;$D$5&amp;"'!A1"),2,MATCH($A$38,INDIRECT("'"&amp;$D$5&amp;"'!1:1"),0)-1, $AH$29+1,$BG$5),$AH15+1,FALSE))</f>
        <v/>
      </c>
      <c r="BA36">
        <f>BB36/BB$9*BA$9</f>
        <v/>
      </c>
      <c r="BB36">
        <f>IF(OR(ISBLANK($D$39),ISBLANK($D15)), NA(), HLOOKUP($D$7,OFFSET(INDIRECT("'"&amp;$D$5&amp;"'!A1"),2,MATCH($A$39,INDIRECT("'"&amp;$D$5&amp;"'!1:1"),0)-1, $AH$29+1,$BG$5),$AH15+1,FALSE)/HLOOKUP($D$6,OFFSET(INDIRECT("'"&amp;$D$5&amp;"'!A1"),2,MATCH($A$39,INDIRECT("'"&amp;$D$5&amp;"'!1:1"),0)-1, $AH$29+1,$BG$5),$AH15+1,FALSE))</f>
        <v/>
      </c>
      <c r="BD36">
        <f>BE36/BE$9*BD$9</f>
        <v/>
      </c>
      <c r="BE36">
        <f>IF(OR(ISBLANK($D$40),ISBLANK($D15)), NA(), HLOOKUP($D$7,OFFSET(INDIRECT("'"&amp;$D$5&amp;"'!A1"),2,MATCH($A$40,INDIRECT("'"&amp;$D$5&amp;"'!1:1"),0)-1, $AH$29+1,$BG$5),$AH15+1,FALSE)/HLOOKUP($D$6,OFFSET(INDIRECT("'"&amp;$D$5&amp;"'!A1"),2,MATCH($A$40,INDIRECT("'"&amp;$D$5&amp;"'!1:1"),0)-1, $AH$29+1,$BG$5),$AH15+1,FALSE))</f>
        <v/>
      </c>
      <c r="BF36" t="n">
        <v>6</v>
      </c>
      <c r="BI36" s="25" t="n"/>
      <c r="BV36" s="19" t="n"/>
    </row>
    <row r="37">
      <c r="A37" t="inlineStr">
        <is>
          <t>Exponential AG89</t>
        </is>
      </c>
      <c r="C37" s="10" t="n"/>
      <c r="D37" s="11" t="inlineStr">
        <is>
          <t>x</t>
        </is>
      </c>
      <c r="AG37" s="31" t="n"/>
      <c r="AH37" s="34" t="n">
        <v>7</v>
      </c>
      <c r="AI37" s="34">
        <f>AJ37/AJ$9*AI$9</f>
        <v/>
      </c>
      <c r="AJ37" s="34">
        <f>IF(OR(ISBLANK($D$33),ISBLANK($D16)), NA(), HLOOKUP($D$7,OFFSET(INDIRECT("'"&amp;$D$5&amp;"'!A1"),2,MATCH($A$33,INDIRECT("'"&amp;$D$5&amp;"'!1:1"),0)-1, $AH$29+1,$BG$5),$AH16+1,FALSE)/HLOOKUP($D$6,OFFSET(INDIRECT("'"&amp;$D$5&amp;"'!A1"),2,MATCH($A$33,INDIRECT("'"&amp;$D$5&amp;"'!1:1"),0)-1, $AH$29+1,$BG$5),$AH16+1,FALSE))</f>
        <v/>
      </c>
      <c r="AK37" s="34" t="n"/>
      <c r="AL37" s="34">
        <f>AM37/AM$9*AL$9</f>
        <v/>
      </c>
      <c r="AM37" s="34">
        <f>IF(OR(ISBLANK($D$34),ISBLANK($D16)), NA(), HLOOKUP($D$7,OFFSET(INDIRECT("'"&amp;$D$5&amp;"'!A1"),2,MATCH($A$34,INDIRECT("'"&amp;$D$5&amp;"'!1:1"),0)-1, $AH$29+1,$BG$5),$AH16+1,FALSE)/HLOOKUP($D$6,OFFSET(INDIRECT("'"&amp;$D$5&amp;"'!A1"),2,MATCH($A$34,INDIRECT("'"&amp;$D$5&amp;"'!1:1"),0)-1, $AH$29+1,$BG$5),$AH16+1,FALSE))</f>
        <v/>
      </c>
      <c r="AN37" s="34" t="n"/>
      <c r="AO37" s="24">
        <f>AP37/AP$9*AO$9</f>
        <v/>
      </c>
      <c r="AP37" s="24">
        <f>IF(OR(ISBLANK($D$35),ISBLANK($D16)), NA(), HLOOKUP($D$7,OFFSET(INDIRECT("'"&amp;$D$5&amp;"'!A1"),2,MATCH($A$35,INDIRECT("'"&amp;$D$5&amp;"'!1:1"),0)-1, $AH$29+1,$BG$5),$AH16+1,FALSE)/HLOOKUP($D$6,OFFSET(INDIRECT("'"&amp;$D$5&amp;"'!A1"),2,MATCH($A$35,INDIRECT("'"&amp;$D$5&amp;"'!1:1"),0)-1, $AH$29+1,$BG$5),$AH16+1,FALSE))</f>
        <v/>
      </c>
      <c r="AQ37" s="24" t="n"/>
      <c r="AR37" s="24">
        <f>AS37/AS$9*AR$9</f>
        <v/>
      </c>
      <c r="AS37" s="24">
        <f>IF(OR(ISBLANK($D$36),ISBLANK($D16)), NA(), HLOOKUP($D$7,OFFSET(INDIRECT("'"&amp;$D$5&amp;"'!A1"),2,MATCH($A$36,INDIRECT("'"&amp;$D$5&amp;"'!1:1"),0)-1, $AH$29+1,$BG$5),$AH16+1,FALSE)/HLOOKUP($D$6,OFFSET(INDIRECT("'"&amp;$D$5&amp;"'!A1"),2,MATCH($A$36,INDIRECT("'"&amp;$D$5&amp;"'!1:1"),0)-1, $AH$29+1,$BG$5),$AH16+1,FALSE))</f>
        <v/>
      </c>
      <c r="AT37" s="24" t="n"/>
      <c r="AU37" s="24">
        <f>AV37/AV$9*AU$9</f>
        <v/>
      </c>
      <c r="AV37" s="24">
        <f>IF(OR(ISBLANK($D$37),ISBLANK($D16)), NA(), HLOOKUP($D$7,OFFSET(INDIRECT("'"&amp;$D$5&amp;"'!A1"),2,MATCH($A$37,INDIRECT("'"&amp;$D$5&amp;"'!1:1"),0)-1, $AH$29+1,$BG$5),$AH16+1,FALSE)/HLOOKUP($D$6,OFFSET(INDIRECT("'"&amp;$D$5&amp;"'!A1"),2,MATCH($A$37,INDIRECT("'"&amp;$D$5&amp;"'!1:1"),0)-1, $AH$29+1,$BG$5),$AH16+1,FALSE))</f>
        <v/>
      </c>
      <c r="AW37" s="24" t="n"/>
      <c r="AX37" s="24">
        <f>AY37/AY$9*AX$9</f>
        <v/>
      </c>
      <c r="AY37" s="24">
        <f>IF(OR(ISBLANK($D$38),ISBLANK($D16)), NA(), HLOOKUP($D$7,OFFSET(INDIRECT("'"&amp;$D$5&amp;"'!A1"),2,MATCH($A$38,INDIRECT("'"&amp;$D$5&amp;"'!1:1"),0)-1, $AH$29+1,$BG$5),$AH16+1,FALSE)/HLOOKUP($D$6,OFFSET(INDIRECT("'"&amp;$D$5&amp;"'!A1"),2,MATCH($A$38,INDIRECT("'"&amp;$D$5&amp;"'!1:1"),0)-1, $AH$29+1,$BG$5),$AH16+1,FALSE))</f>
        <v/>
      </c>
      <c r="AZ37" s="24" t="n"/>
      <c r="BA37" s="24">
        <f>BB37/BB$9*BA$9</f>
        <v/>
      </c>
      <c r="BB37" s="24">
        <f>IF(OR(ISBLANK($D$39),ISBLANK($D16)), NA(), HLOOKUP($D$7,OFFSET(INDIRECT("'"&amp;$D$5&amp;"'!A1"),2,MATCH($A$39,INDIRECT("'"&amp;$D$5&amp;"'!1:1"),0)-1, $AH$29+1,$BG$5),$AH16+1,FALSE)/HLOOKUP($D$6,OFFSET(INDIRECT("'"&amp;$D$5&amp;"'!A1"),2,MATCH($A$39,INDIRECT("'"&amp;$D$5&amp;"'!1:1"),0)-1, $AH$29+1,$BG$5),$AH16+1,FALSE))</f>
        <v/>
      </c>
      <c r="BC37" s="24" t="n"/>
      <c r="BD37" s="24">
        <f>BE37/BE$9*BD$9</f>
        <v/>
      </c>
      <c r="BE37" s="24">
        <f>IF(OR(ISBLANK($D$40),ISBLANK($D16)), NA(), HLOOKUP($D$7,OFFSET(INDIRECT("'"&amp;$D$5&amp;"'!A1"),2,MATCH($A$40,INDIRECT("'"&amp;$D$5&amp;"'!1:1"),0)-1, $AH$29+1,$BG$5),$AH16+1,FALSE)/HLOOKUP($D$6,OFFSET(INDIRECT("'"&amp;$D$5&amp;"'!A1"),2,MATCH($A$40,INDIRECT("'"&amp;$D$5&amp;"'!1:1"),0)-1, $AH$29+1,$BG$5),$AH16+1,FALSE))</f>
        <v/>
      </c>
      <c r="BF37" s="24" t="n">
        <v>7</v>
      </c>
      <c r="BI37" s="25" t="n"/>
      <c r="BV37" s="19" t="n"/>
    </row>
    <row r="38">
      <c r="A38" t="inlineStr">
        <is>
          <t>Linear AG89</t>
        </is>
      </c>
      <c r="C38" s="10" t="n"/>
      <c r="D38" s="11" t="inlineStr">
        <is>
          <t>x</t>
        </is>
      </c>
      <c r="AG38" s="31" t="n"/>
      <c r="AH38" s="33" t="n">
        <v>8</v>
      </c>
      <c r="AI38" s="33">
        <f>AJ38/AJ$9*AI$9</f>
        <v/>
      </c>
      <c r="AJ38" s="33">
        <f>IF(OR(ISBLANK($D$33),ISBLANK($D17)), NA(), HLOOKUP($D$7,OFFSET(INDIRECT("'"&amp;$D$5&amp;"'!A1"),2,MATCH($A$33,INDIRECT("'"&amp;$D$5&amp;"'!1:1"),0)-1, $AH$29+1,$BG$5),$AH17+1,FALSE)/HLOOKUP($D$6,OFFSET(INDIRECT("'"&amp;$D$5&amp;"'!A1"),2,MATCH($A$33,INDIRECT("'"&amp;$D$5&amp;"'!1:1"),0)-1, $AH$29+1,$BG$5),$AH17+1,FALSE))</f>
        <v/>
      </c>
      <c r="AK38" s="33" t="n"/>
      <c r="AL38" s="33">
        <f>AM38/AM$9*AL$9</f>
        <v/>
      </c>
      <c r="AM38" s="33">
        <f>IF(OR(ISBLANK($D$34),ISBLANK($D17)), NA(), HLOOKUP($D$7,OFFSET(INDIRECT("'"&amp;$D$5&amp;"'!A1"),2,MATCH($A$34,INDIRECT("'"&amp;$D$5&amp;"'!1:1"),0)-1, $AH$29+1,$BG$5),$AH17+1,FALSE)/HLOOKUP($D$6,OFFSET(INDIRECT("'"&amp;$D$5&amp;"'!A1"),2,MATCH($A$34,INDIRECT("'"&amp;$D$5&amp;"'!1:1"),0)-1, $AH$29+1,$BG$5),$AH17+1,FALSE))</f>
        <v/>
      </c>
      <c r="AN38" s="33" t="n"/>
      <c r="AO38">
        <f>AP38/AP$9*AO$9</f>
        <v/>
      </c>
      <c r="AP38">
        <f>IF(OR(ISBLANK($D$35),ISBLANK($D17)), NA(), HLOOKUP($D$7,OFFSET(INDIRECT("'"&amp;$D$5&amp;"'!A1"),2,MATCH($A$35,INDIRECT("'"&amp;$D$5&amp;"'!1:1"),0)-1, $AH$29+1,$BG$5),$AH17+1,FALSE)/HLOOKUP($D$6,OFFSET(INDIRECT("'"&amp;$D$5&amp;"'!A1"),2,MATCH($A$35,INDIRECT("'"&amp;$D$5&amp;"'!1:1"),0)-1, $AH$29+1,$BG$5),$AH17+1,FALSE))</f>
        <v/>
      </c>
      <c r="AR38">
        <f>AS38/AS$9*AR$9</f>
        <v/>
      </c>
      <c r="AS38">
        <f>IF(OR(ISBLANK($D$36),ISBLANK($D17)), NA(), HLOOKUP($D$7,OFFSET(INDIRECT("'"&amp;$D$5&amp;"'!A1"),2,MATCH($A$36,INDIRECT("'"&amp;$D$5&amp;"'!1:1"),0)-1, $AH$29+1,$BG$5),$AH17+1,FALSE)/HLOOKUP($D$6,OFFSET(INDIRECT("'"&amp;$D$5&amp;"'!A1"),2,MATCH($A$36,INDIRECT("'"&amp;$D$5&amp;"'!1:1"),0)-1, $AH$29+1,$BG$5),$AH17+1,FALSE))</f>
        <v/>
      </c>
      <c r="AU38">
        <f>AV38/AV$9*AU$9</f>
        <v/>
      </c>
      <c r="AV38">
        <f>IF(OR(ISBLANK($D$37),ISBLANK($D17)), NA(), HLOOKUP($D$7,OFFSET(INDIRECT("'"&amp;$D$5&amp;"'!A1"),2,MATCH($A$37,INDIRECT("'"&amp;$D$5&amp;"'!1:1"),0)-1, $AH$29+1,$BG$5),$AH17+1,FALSE)/HLOOKUP($D$6,OFFSET(INDIRECT("'"&amp;$D$5&amp;"'!A1"),2,MATCH($A$37,INDIRECT("'"&amp;$D$5&amp;"'!1:1"),0)-1, $AH$29+1,$BG$5),$AH17+1,FALSE))</f>
        <v/>
      </c>
      <c r="AX38">
        <f>AY38/AY$9*AX$9</f>
        <v/>
      </c>
      <c r="AY38">
        <f>IF(OR(ISBLANK($D$38),ISBLANK($D17)), NA(), HLOOKUP($D$7,OFFSET(INDIRECT("'"&amp;$D$5&amp;"'!A1"),2,MATCH($A$38,INDIRECT("'"&amp;$D$5&amp;"'!1:1"),0)-1, $AH$29+1,$BG$5),$AH17+1,FALSE)/HLOOKUP($D$6,OFFSET(INDIRECT("'"&amp;$D$5&amp;"'!A1"),2,MATCH($A$38,INDIRECT("'"&amp;$D$5&amp;"'!1:1"),0)-1, $AH$29+1,$BG$5),$AH17+1,FALSE))</f>
        <v/>
      </c>
      <c r="BA38">
        <f>BB38/BB$9*BA$9</f>
        <v/>
      </c>
      <c r="BB38">
        <f>IF(OR(ISBLANK($D$39),ISBLANK($D17)), NA(), HLOOKUP($D$7,OFFSET(INDIRECT("'"&amp;$D$5&amp;"'!A1"),2,MATCH($A$39,INDIRECT("'"&amp;$D$5&amp;"'!1:1"),0)-1, $AH$29+1,$BG$5),$AH17+1,FALSE)/HLOOKUP($D$6,OFFSET(INDIRECT("'"&amp;$D$5&amp;"'!A1"),2,MATCH($A$39,INDIRECT("'"&amp;$D$5&amp;"'!1:1"),0)-1, $AH$29+1,$BG$5),$AH17+1,FALSE))</f>
        <v/>
      </c>
      <c r="BD38">
        <f>BE38/BE$9*BD$9</f>
        <v/>
      </c>
      <c r="BE38">
        <f>IF(OR(ISBLANK($D$40),ISBLANK($D17)), NA(), HLOOKUP($D$7,OFFSET(INDIRECT("'"&amp;$D$5&amp;"'!A1"),2,MATCH($A$40,INDIRECT("'"&amp;$D$5&amp;"'!1:1"),0)-1, $AH$29+1,$BG$5),$AH17+1,FALSE)/HLOOKUP($D$6,OFFSET(INDIRECT("'"&amp;$D$5&amp;"'!A1"),2,MATCH($A$40,INDIRECT("'"&amp;$D$5&amp;"'!1:1"),0)-1, $AH$29+1,$BG$5),$AH17+1,FALSE))</f>
        <v/>
      </c>
      <c r="BF38" t="n">
        <v>8</v>
      </c>
      <c r="BI38" s="26" t="n"/>
      <c r="BV38" s="19" t="n"/>
    </row>
    <row r="39">
      <c r="A39" t="inlineStr">
        <is>
          <t>Linear AG89 renormalised</t>
        </is>
      </c>
      <c r="C39" s="10" t="n"/>
      <c r="D39" s="11" t="inlineStr">
        <is>
          <t>x</t>
        </is>
      </c>
      <c r="AG39" s="31" t="n"/>
      <c r="AH39" s="34" t="n">
        <v>9</v>
      </c>
      <c r="AI39" s="34">
        <f>AJ39/AJ$9*AI$9</f>
        <v/>
      </c>
      <c r="AJ39" s="34">
        <f>IF(OR(ISBLANK($D$33),ISBLANK($D18)), NA(), HLOOKUP($D$7,OFFSET(INDIRECT("'"&amp;$D$5&amp;"'!A1"),2,MATCH($A$33,INDIRECT("'"&amp;$D$5&amp;"'!1:1"),0)-1, $AH$29+1,$BG$5),$AH18+1,FALSE)/HLOOKUP($D$6,OFFSET(INDIRECT("'"&amp;$D$5&amp;"'!A1"),2,MATCH($A$33,INDIRECT("'"&amp;$D$5&amp;"'!1:1"),0)-1, $AH$29+1,$BG$5),$AH18+1,FALSE))</f>
        <v/>
      </c>
      <c r="AK39" s="34" t="n"/>
      <c r="AL39" s="34">
        <f>AM39/AM$9*AL$9</f>
        <v/>
      </c>
      <c r="AM39" s="34">
        <f>IF(OR(ISBLANK($D$34),ISBLANK($D18)), NA(), HLOOKUP($D$7,OFFSET(INDIRECT("'"&amp;$D$5&amp;"'!A1"),2,MATCH($A$34,INDIRECT("'"&amp;$D$5&amp;"'!1:1"),0)-1, $AH$29+1,$BG$5),$AH18+1,FALSE)/HLOOKUP($D$6,OFFSET(INDIRECT("'"&amp;$D$5&amp;"'!A1"),2,MATCH($A$34,INDIRECT("'"&amp;$D$5&amp;"'!1:1"),0)-1, $AH$29+1,$BG$5),$AH18+1,FALSE))</f>
        <v/>
      </c>
      <c r="AN39" s="34" t="n"/>
      <c r="AO39" s="24">
        <f>AP39/AP$9*AO$9</f>
        <v/>
      </c>
      <c r="AP39" s="24">
        <f>IF(OR(ISBLANK($D$35),ISBLANK($D18)), NA(), HLOOKUP($D$7,OFFSET(INDIRECT("'"&amp;$D$5&amp;"'!A1"),2,MATCH($A$35,INDIRECT("'"&amp;$D$5&amp;"'!1:1"),0)-1, $AH$29+1,$BG$5),$AH18+1,FALSE)/HLOOKUP($D$6,OFFSET(INDIRECT("'"&amp;$D$5&amp;"'!A1"),2,MATCH($A$35,INDIRECT("'"&amp;$D$5&amp;"'!1:1"),0)-1, $AH$29+1,$BG$5),$AH18+1,FALSE))</f>
        <v/>
      </c>
      <c r="AQ39" s="24" t="n"/>
      <c r="AR39" s="24">
        <f>AS39/AS$9*AR$9</f>
        <v/>
      </c>
      <c r="AS39" s="24">
        <f>IF(OR(ISBLANK($D$36),ISBLANK($D18)), NA(), HLOOKUP($D$7,OFFSET(INDIRECT("'"&amp;$D$5&amp;"'!A1"),2,MATCH($A$36,INDIRECT("'"&amp;$D$5&amp;"'!1:1"),0)-1, $AH$29+1,$BG$5),$AH18+1,FALSE)/HLOOKUP($D$6,OFFSET(INDIRECT("'"&amp;$D$5&amp;"'!A1"),2,MATCH($A$36,INDIRECT("'"&amp;$D$5&amp;"'!1:1"),0)-1, $AH$29+1,$BG$5),$AH18+1,FALSE))</f>
        <v/>
      </c>
      <c r="AT39" s="24" t="n"/>
      <c r="AU39" s="24">
        <f>AV39/AV$9*AU$9</f>
        <v/>
      </c>
      <c r="AV39" s="24">
        <f>IF(OR(ISBLANK($D$37),ISBLANK($D18)), NA(), HLOOKUP($D$7,OFFSET(INDIRECT("'"&amp;$D$5&amp;"'!A1"),2,MATCH($A$37,INDIRECT("'"&amp;$D$5&amp;"'!1:1"),0)-1, $AH$29+1,$BG$5),$AH18+1,FALSE)/HLOOKUP($D$6,OFFSET(INDIRECT("'"&amp;$D$5&amp;"'!A1"),2,MATCH($A$37,INDIRECT("'"&amp;$D$5&amp;"'!1:1"),0)-1, $AH$29+1,$BG$5),$AH18+1,FALSE))</f>
        <v/>
      </c>
      <c r="AW39" s="24" t="n"/>
      <c r="AX39" s="24">
        <f>AY39/AY$9*AX$9</f>
        <v/>
      </c>
      <c r="AY39" s="24">
        <f>IF(OR(ISBLANK($D$38),ISBLANK($D18)), NA(), HLOOKUP($D$7,OFFSET(INDIRECT("'"&amp;$D$5&amp;"'!A1"),2,MATCH($A$38,INDIRECT("'"&amp;$D$5&amp;"'!1:1"),0)-1, $AH$29+1,$BG$5),$AH18+1,FALSE)/HLOOKUP($D$6,OFFSET(INDIRECT("'"&amp;$D$5&amp;"'!A1"),2,MATCH($A$38,INDIRECT("'"&amp;$D$5&amp;"'!1:1"),0)-1, $AH$29+1,$BG$5),$AH18+1,FALSE))</f>
        <v/>
      </c>
      <c r="AZ39" s="24" t="n"/>
      <c r="BA39" s="24">
        <f>BB39/BB$9*BA$9</f>
        <v/>
      </c>
      <c r="BB39" s="24">
        <f>IF(OR(ISBLANK($D$39),ISBLANK($D18)), NA(), HLOOKUP($D$7,OFFSET(INDIRECT("'"&amp;$D$5&amp;"'!A1"),2,MATCH($A$39,INDIRECT("'"&amp;$D$5&amp;"'!1:1"),0)-1, $AH$29+1,$BG$5),$AH18+1,FALSE)/HLOOKUP($D$6,OFFSET(INDIRECT("'"&amp;$D$5&amp;"'!A1"),2,MATCH($A$39,INDIRECT("'"&amp;$D$5&amp;"'!1:1"),0)-1, $AH$29+1,$BG$5),$AH18+1,FALSE))</f>
        <v/>
      </c>
      <c r="BC39" s="24" t="n"/>
      <c r="BD39" s="24">
        <f>BE39/BE$9*BD$9</f>
        <v/>
      </c>
      <c r="BE39" s="24">
        <f>IF(OR(ISBLANK($D$40),ISBLANK($D18)), NA(), HLOOKUP($D$7,OFFSET(INDIRECT("'"&amp;$D$5&amp;"'!A1"),2,MATCH($A$40,INDIRECT("'"&amp;$D$5&amp;"'!1:1"),0)-1, $AH$29+1,$BG$5),$AH18+1,FALSE)/HLOOKUP($D$6,OFFSET(INDIRECT("'"&amp;$D$5&amp;"'!A1"),2,MATCH($A$40,INDIRECT("'"&amp;$D$5&amp;"'!1:1"),0)-1, $AH$29+1,$BG$5),$AH18+1,FALSE))</f>
        <v/>
      </c>
      <c r="BF39" s="24" t="n">
        <v>9</v>
      </c>
      <c r="BV39" s="19" t="n"/>
    </row>
    <row r="40" ht="16" customHeight="1" s="18" thickBot="1">
      <c r="A40" t="inlineStr">
        <is>
          <t>Dauphas AG89</t>
        </is>
      </c>
      <c r="C40" s="12" t="n"/>
      <c r="D40" s="13" t="inlineStr">
        <is>
          <t>x</t>
        </is>
      </c>
      <c r="AG40" s="31" t="n"/>
      <c r="AH40" s="33" t="n">
        <v>10</v>
      </c>
      <c r="AI40" s="33">
        <f>AJ40/AJ$9*AI$9</f>
        <v/>
      </c>
      <c r="AJ40" s="33">
        <f>IF(OR(ISBLANK($D$33),ISBLANK($D19)), NA(), HLOOKUP($D$7,OFFSET(INDIRECT("'"&amp;$D$5&amp;"'!A1"),2,MATCH($A$33,INDIRECT("'"&amp;$D$5&amp;"'!1:1"),0)-1, $AH$29+1,$BG$5),$AH19+1,FALSE)/HLOOKUP($D$6,OFFSET(INDIRECT("'"&amp;$D$5&amp;"'!A1"),2,MATCH($A$33,INDIRECT("'"&amp;$D$5&amp;"'!1:1"),0)-1, $AH$29+1,$BG$5),$AH19+1,FALSE))</f>
        <v/>
      </c>
      <c r="AK40" s="33" t="n"/>
      <c r="AL40" s="33">
        <f>AM40/AM$9*AL$9</f>
        <v/>
      </c>
      <c r="AM40" s="33">
        <f>IF(OR(ISBLANK($D$34),ISBLANK($D19)), NA(), HLOOKUP($D$7,OFFSET(INDIRECT("'"&amp;$D$5&amp;"'!A1"),2,MATCH($A$34,INDIRECT("'"&amp;$D$5&amp;"'!1:1"),0)-1, $AH$29+1,$BG$5),$AH19+1,FALSE)/HLOOKUP($D$6,OFFSET(INDIRECT("'"&amp;$D$5&amp;"'!A1"),2,MATCH($A$34,INDIRECT("'"&amp;$D$5&amp;"'!1:1"),0)-1, $AH$29+1,$BG$5),$AH19+1,FALSE))</f>
        <v/>
      </c>
      <c r="AN40" s="33" t="n"/>
      <c r="AO40">
        <f>AP40/AP$9*AO$9</f>
        <v/>
      </c>
      <c r="AP40">
        <f>IF(OR(ISBLANK($D$35),ISBLANK($D19)), NA(), HLOOKUP($D$7,OFFSET(INDIRECT("'"&amp;$D$5&amp;"'!A1"),2,MATCH($A$35,INDIRECT("'"&amp;$D$5&amp;"'!1:1"),0)-1, $AH$29+1,$BG$5),$AH19+1,FALSE)/HLOOKUP($D$6,OFFSET(INDIRECT("'"&amp;$D$5&amp;"'!A1"),2,MATCH($A$35,INDIRECT("'"&amp;$D$5&amp;"'!1:1"),0)-1, $AH$29+1,$BG$5),$AH19+1,FALSE))</f>
        <v/>
      </c>
      <c r="AR40">
        <f>AS40/AS$9*AR$9</f>
        <v/>
      </c>
      <c r="AS40">
        <f>IF(OR(ISBLANK($D$36),ISBLANK($D19)), NA(), HLOOKUP($D$7,OFFSET(INDIRECT("'"&amp;$D$5&amp;"'!A1"),2,MATCH($A$36,INDIRECT("'"&amp;$D$5&amp;"'!1:1"),0)-1, $AH$29+1,$BG$5),$AH19+1,FALSE)/HLOOKUP($D$6,OFFSET(INDIRECT("'"&amp;$D$5&amp;"'!A1"),2,MATCH($A$36,INDIRECT("'"&amp;$D$5&amp;"'!1:1"),0)-1, $AH$29+1,$BG$5),$AH19+1,FALSE))</f>
        <v/>
      </c>
      <c r="AU40">
        <f>AV40/AV$9*AU$9</f>
        <v/>
      </c>
      <c r="AV40">
        <f>IF(OR(ISBLANK($D$37),ISBLANK($D19)), NA(), HLOOKUP($D$7,OFFSET(INDIRECT("'"&amp;$D$5&amp;"'!A1"),2,MATCH($A$37,INDIRECT("'"&amp;$D$5&amp;"'!1:1"),0)-1, $AH$29+1,$BG$5),$AH19+1,FALSE)/HLOOKUP($D$6,OFFSET(INDIRECT("'"&amp;$D$5&amp;"'!A1"),2,MATCH($A$37,INDIRECT("'"&amp;$D$5&amp;"'!1:1"),0)-1, $AH$29+1,$BG$5),$AH19+1,FALSE))</f>
        <v/>
      </c>
      <c r="AX40">
        <f>AY40/AY$9*AX$9</f>
        <v/>
      </c>
      <c r="AY40">
        <f>IF(OR(ISBLANK($D$38),ISBLANK($D19)), NA(), HLOOKUP($D$7,OFFSET(INDIRECT("'"&amp;$D$5&amp;"'!A1"),2,MATCH($A$38,INDIRECT("'"&amp;$D$5&amp;"'!1:1"),0)-1, $AH$29+1,$BG$5),$AH19+1,FALSE)/HLOOKUP($D$6,OFFSET(INDIRECT("'"&amp;$D$5&amp;"'!A1"),2,MATCH($A$38,INDIRECT("'"&amp;$D$5&amp;"'!1:1"),0)-1, $AH$29+1,$BG$5),$AH19+1,FALSE))</f>
        <v/>
      </c>
      <c r="BA40">
        <f>BB40/BB$9*BA$9</f>
        <v/>
      </c>
      <c r="BB40">
        <f>IF(OR(ISBLANK($D$39),ISBLANK($D19)), NA(), HLOOKUP($D$7,OFFSET(INDIRECT("'"&amp;$D$5&amp;"'!A1"),2,MATCH($A$39,INDIRECT("'"&amp;$D$5&amp;"'!1:1"),0)-1, $AH$29+1,$BG$5),$AH19+1,FALSE)/HLOOKUP($D$6,OFFSET(INDIRECT("'"&amp;$D$5&amp;"'!A1"),2,MATCH($A$39,INDIRECT("'"&amp;$D$5&amp;"'!1:1"),0)-1, $AH$29+1,$BG$5),$AH19+1,FALSE))</f>
        <v/>
      </c>
      <c r="BD40">
        <f>BE40/BE$9*BD$9</f>
        <v/>
      </c>
      <c r="BE40">
        <f>IF(OR(ISBLANK($D$40),ISBLANK($D19)), NA(), HLOOKUP($D$7,OFFSET(INDIRECT("'"&amp;$D$5&amp;"'!A1"),2,MATCH($A$40,INDIRECT("'"&amp;$D$5&amp;"'!1:1"),0)-1, $AH$29+1,$BG$5),$AH19+1,FALSE)/HLOOKUP($D$6,OFFSET(INDIRECT("'"&amp;$D$5&amp;"'!A1"),2,MATCH($A$40,INDIRECT("'"&amp;$D$5&amp;"'!1:1"),0)-1, $AH$29+1,$BG$5),$AH19+1,FALSE))</f>
        <v/>
      </c>
      <c r="BF40" t="n">
        <v>10</v>
      </c>
      <c r="BV40" s="19" t="n"/>
    </row>
    <row r="41">
      <c r="AG41" s="31" t="n"/>
      <c r="AH41" s="34" t="n">
        <v>11</v>
      </c>
      <c r="AI41" s="34">
        <f>AJ41/AJ$9*AI$9</f>
        <v/>
      </c>
      <c r="AJ41" s="34">
        <f>IF(OR(ISBLANK($D$33),ISBLANK($D20)), NA(), HLOOKUP($D$7,OFFSET(INDIRECT("'"&amp;$D$5&amp;"'!A1"),2,MATCH($A$33,INDIRECT("'"&amp;$D$5&amp;"'!1:1"),0)-1, $AH$29+1,$BG$5),$AH20+1,FALSE)/HLOOKUP($D$6,OFFSET(INDIRECT("'"&amp;$D$5&amp;"'!A1"),2,MATCH($A$33,INDIRECT("'"&amp;$D$5&amp;"'!1:1"),0)-1, $AH$29+1,$BG$5),$AH20+1,FALSE))</f>
        <v/>
      </c>
      <c r="AK41" s="34" t="n"/>
      <c r="AL41" s="34">
        <f>AM41/AM$9*AL$9</f>
        <v/>
      </c>
      <c r="AM41" s="34">
        <f>IF(OR(ISBLANK($D$34),ISBLANK($D20)), NA(), HLOOKUP($D$7,OFFSET(INDIRECT("'"&amp;$D$5&amp;"'!A1"),2,MATCH($A$34,INDIRECT("'"&amp;$D$5&amp;"'!1:1"),0)-1, $AH$29+1,$BG$5),$AH20+1,FALSE)/HLOOKUP($D$6,OFFSET(INDIRECT("'"&amp;$D$5&amp;"'!A1"),2,MATCH($A$34,INDIRECT("'"&amp;$D$5&amp;"'!1:1"),0)-1, $AH$29+1,$BG$5),$AH20+1,FALSE))</f>
        <v/>
      </c>
      <c r="AN41" s="34" t="n"/>
      <c r="AO41" s="24">
        <f>AP41/AP$9*AO$9</f>
        <v/>
      </c>
      <c r="AP41" s="24">
        <f>IF(OR(ISBLANK($D$35),ISBLANK($D20)), NA(), HLOOKUP($D$7,OFFSET(INDIRECT("'"&amp;$D$5&amp;"'!A1"),2,MATCH($A$35,INDIRECT("'"&amp;$D$5&amp;"'!1:1"),0)-1, $AH$29+1,$BG$5),$AH20+1,FALSE)/HLOOKUP($D$6,OFFSET(INDIRECT("'"&amp;$D$5&amp;"'!A1"),2,MATCH($A$35,INDIRECT("'"&amp;$D$5&amp;"'!1:1"),0)-1, $AH$29+1,$BG$5),$AH20+1,FALSE))</f>
        <v/>
      </c>
      <c r="AQ41" s="24" t="n"/>
      <c r="AR41" s="24">
        <f>AS41/AS$9*AR$9</f>
        <v/>
      </c>
      <c r="AS41" s="24">
        <f>IF(OR(ISBLANK($D$36),ISBLANK($D20)), NA(), HLOOKUP($D$7,OFFSET(INDIRECT("'"&amp;$D$5&amp;"'!A1"),2,MATCH($A$36,INDIRECT("'"&amp;$D$5&amp;"'!1:1"),0)-1, $AH$29+1,$BG$5),$AH20+1,FALSE)/HLOOKUP($D$6,OFFSET(INDIRECT("'"&amp;$D$5&amp;"'!A1"),2,MATCH($A$36,INDIRECT("'"&amp;$D$5&amp;"'!1:1"),0)-1, $AH$29+1,$BG$5),$AH20+1,FALSE))</f>
        <v/>
      </c>
      <c r="AT41" s="24" t="n"/>
      <c r="AU41" s="24">
        <f>AV41/AV$9*AU$9</f>
        <v/>
      </c>
      <c r="AV41" s="24">
        <f>IF(OR(ISBLANK($D$37),ISBLANK($D20)), NA(), HLOOKUP($D$7,OFFSET(INDIRECT("'"&amp;$D$5&amp;"'!A1"),2,MATCH($A$37,INDIRECT("'"&amp;$D$5&amp;"'!1:1"),0)-1, $AH$29+1,$BG$5),$AH20+1,FALSE)/HLOOKUP($D$6,OFFSET(INDIRECT("'"&amp;$D$5&amp;"'!A1"),2,MATCH($A$37,INDIRECT("'"&amp;$D$5&amp;"'!1:1"),0)-1, $AH$29+1,$BG$5),$AH20+1,FALSE))</f>
        <v/>
      </c>
      <c r="AW41" s="24" t="n"/>
      <c r="AX41" s="24">
        <f>AY41/AY$9*AX$9</f>
        <v/>
      </c>
      <c r="AY41" s="24">
        <f>IF(OR(ISBLANK($D$38),ISBLANK($D20)), NA(), HLOOKUP($D$7,OFFSET(INDIRECT("'"&amp;$D$5&amp;"'!A1"),2,MATCH($A$38,INDIRECT("'"&amp;$D$5&amp;"'!1:1"),0)-1, $AH$29+1,$BG$5),$AH20+1,FALSE)/HLOOKUP($D$6,OFFSET(INDIRECT("'"&amp;$D$5&amp;"'!A1"),2,MATCH($A$38,INDIRECT("'"&amp;$D$5&amp;"'!1:1"),0)-1, $AH$29+1,$BG$5),$AH20+1,FALSE))</f>
        <v/>
      </c>
      <c r="AZ41" s="24" t="n"/>
      <c r="BA41" s="24">
        <f>BB41/BB$9*BA$9</f>
        <v/>
      </c>
      <c r="BB41" s="24">
        <f>IF(OR(ISBLANK($D$39),ISBLANK($D20)), NA(), HLOOKUP($D$7,OFFSET(INDIRECT("'"&amp;$D$5&amp;"'!A1"),2,MATCH($A$39,INDIRECT("'"&amp;$D$5&amp;"'!1:1"),0)-1, $AH$29+1,$BG$5),$AH20+1,FALSE)/HLOOKUP($D$6,OFFSET(INDIRECT("'"&amp;$D$5&amp;"'!A1"),2,MATCH($A$39,INDIRECT("'"&amp;$D$5&amp;"'!1:1"),0)-1, $AH$29+1,$BG$5),$AH20+1,FALSE))</f>
        <v/>
      </c>
      <c r="BC41" s="24" t="n"/>
      <c r="BD41" s="24">
        <f>BE41/BE$9*BD$9</f>
        <v/>
      </c>
      <c r="BE41" s="24">
        <f>IF(OR(ISBLANK($D$40),ISBLANK($D20)), NA(), HLOOKUP($D$7,OFFSET(INDIRECT("'"&amp;$D$5&amp;"'!A1"),2,MATCH($A$40,INDIRECT("'"&amp;$D$5&amp;"'!1:1"),0)-1, $AH$29+1,$BG$5),$AH20+1,FALSE)/HLOOKUP($D$6,OFFSET(INDIRECT("'"&amp;$D$5&amp;"'!A1"),2,MATCH($A$40,INDIRECT("'"&amp;$D$5&amp;"'!1:1"),0)-1, $AH$29+1,$BG$5),$AH20+1,FALSE))</f>
        <v/>
      </c>
      <c r="BF41" s="24" t="n">
        <v>11</v>
      </c>
      <c r="BV41" s="19" t="n"/>
    </row>
    <row r="42">
      <c r="AG42" s="31" t="n"/>
      <c r="AH42" s="33" t="n">
        <v>12</v>
      </c>
      <c r="AI42" s="33">
        <f>AJ42/AJ$9*AI$9</f>
        <v/>
      </c>
      <c r="AJ42" s="33">
        <f>IF(OR(ISBLANK($D$33),ISBLANK($D21)), NA(), HLOOKUP($D$7,OFFSET(INDIRECT("'"&amp;$D$5&amp;"'!A1"),2,MATCH($A$33,INDIRECT("'"&amp;$D$5&amp;"'!1:1"),0)-1, $AH$29+1,$BG$5),$AH21+1,FALSE)/HLOOKUP($D$6,OFFSET(INDIRECT("'"&amp;$D$5&amp;"'!A1"),2,MATCH($A$33,INDIRECT("'"&amp;$D$5&amp;"'!1:1"),0)-1, $AH$29+1,$BG$5),$AH21+1,FALSE))</f>
        <v/>
      </c>
      <c r="AK42" s="33" t="n"/>
      <c r="AL42" s="33">
        <f>AM42/AM$9*AL$9</f>
        <v/>
      </c>
      <c r="AM42" s="33">
        <f>IF(OR(ISBLANK($D$34),ISBLANK($D21)), NA(), HLOOKUP($D$7,OFFSET(INDIRECT("'"&amp;$D$5&amp;"'!A1"),2,MATCH($A$34,INDIRECT("'"&amp;$D$5&amp;"'!1:1"),0)-1, $AH$29+1,$BG$5),$AH21+1,FALSE)/HLOOKUP($D$6,OFFSET(INDIRECT("'"&amp;$D$5&amp;"'!A1"),2,MATCH($A$34,INDIRECT("'"&amp;$D$5&amp;"'!1:1"),0)-1, $AH$29+1,$BG$5),$AH21+1,FALSE))</f>
        <v/>
      </c>
      <c r="AN42" s="33" t="n"/>
      <c r="AO42">
        <f>AP42/AP$9*AO$9</f>
        <v/>
      </c>
      <c r="AP42">
        <f>IF(OR(ISBLANK($D$35),ISBLANK($D21)), NA(), HLOOKUP($D$7,OFFSET(INDIRECT("'"&amp;$D$5&amp;"'!A1"),2,MATCH($A$35,INDIRECT("'"&amp;$D$5&amp;"'!1:1"),0)-1, $AH$29+1,$BG$5),$AH21+1,FALSE)/HLOOKUP($D$6,OFFSET(INDIRECT("'"&amp;$D$5&amp;"'!A1"),2,MATCH($A$35,INDIRECT("'"&amp;$D$5&amp;"'!1:1"),0)-1, $AH$29+1,$BG$5),$AH21+1,FALSE))</f>
        <v/>
      </c>
      <c r="AR42">
        <f>AS42/AS$9*AR$9</f>
        <v/>
      </c>
      <c r="AS42">
        <f>IF(OR(ISBLANK($D$36),ISBLANK($D21)), NA(), HLOOKUP($D$7,OFFSET(INDIRECT("'"&amp;$D$5&amp;"'!A1"),2,MATCH($A$36,INDIRECT("'"&amp;$D$5&amp;"'!1:1"),0)-1, $AH$29+1,$BG$5),$AH21+1,FALSE)/HLOOKUP($D$6,OFFSET(INDIRECT("'"&amp;$D$5&amp;"'!A1"),2,MATCH($A$36,INDIRECT("'"&amp;$D$5&amp;"'!1:1"),0)-1, $AH$29+1,$BG$5),$AH21+1,FALSE))</f>
        <v/>
      </c>
      <c r="AU42">
        <f>AV42/AV$9*AU$9</f>
        <v/>
      </c>
      <c r="AV42">
        <f>IF(OR(ISBLANK($D$37),ISBLANK($D21)), NA(), HLOOKUP($D$7,OFFSET(INDIRECT("'"&amp;$D$5&amp;"'!A1"),2,MATCH($A$37,INDIRECT("'"&amp;$D$5&amp;"'!1:1"),0)-1, $AH$29+1,$BG$5),$AH21+1,FALSE)/HLOOKUP($D$6,OFFSET(INDIRECT("'"&amp;$D$5&amp;"'!A1"),2,MATCH($A$37,INDIRECT("'"&amp;$D$5&amp;"'!1:1"),0)-1, $AH$29+1,$BG$5),$AH21+1,FALSE))</f>
        <v/>
      </c>
      <c r="AX42">
        <f>AY42/AY$9*AX$9</f>
        <v/>
      </c>
      <c r="AY42">
        <f>IF(OR(ISBLANK($D$38),ISBLANK($D21)), NA(), HLOOKUP($D$7,OFFSET(INDIRECT("'"&amp;$D$5&amp;"'!A1"),2,MATCH($A$38,INDIRECT("'"&amp;$D$5&amp;"'!1:1"),0)-1, $AH$29+1,$BG$5),$AH21+1,FALSE)/HLOOKUP($D$6,OFFSET(INDIRECT("'"&amp;$D$5&amp;"'!A1"),2,MATCH($A$38,INDIRECT("'"&amp;$D$5&amp;"'!1:1"),0)-1, $AH$29+1,$BG$5),$AH21+1,FALSE))</f>
        <v/>
      </c>
      <c r="BA42">
        <f>BB42/BB$9*BA$9</f>
        <v/>
      </c>
      <c r="BB42">
        <f>IF(OR(ISBLANK($D$39),ISBLANK($D21)), NA(), HLOOKUP($D$7,OFFSET(INDIRECT("'"&amp;$D$5&amp;"'!A1"),2,MATCH($A$39,INDIRECT("'"&amp;$D$5&amp;"'!1:1"),0)-1, $AH$29+1,$BG$5),$AH21+1,FALSE)/HLOOKUP($D$6,OFFSET(INDIRECT("'"&amp;$D$5&amp;"'!A1"),2,MATCH($A$39,INDIRECT("'"&amp;$D$5&amp;"'!1:1"),0)-1, $AH$29+1,$BG$5),$AH21+1,FALSE))</f>
        <v/>
      </c>
      <c r="BD42">
        <f>BE42/BE$9*BD$9</f>
        <v/>
      </c>
      <c r="BE42">
        <f>IF(OR(ISBLANK($D$40),ISBLANK($D21)), NA(), HLOOKUP($D$7,OFFSET(INDIRECT("'"&amp;$D$5&amp;"'!A1"),2,MATCH($A$40,INDIRECT("'"&amp;$D$5&amp;"'!1:1"),0)-1, $AH$29+1,$BG$5),$AH21+1,FALSE)/HLOOKUP($D$6,OFFSET(INDIRECT("'"&amp;$D$5&amp;"'!A1"),2,MATCH($A$40,INDIRECT("'"&amp;$D$5&amp;"'!1:1"),0)-1, $AH$29+1,$BG$5),$AH21+1,FALSE))</f>
        <v/>
      </c>
      <c r="BF42" t="n">
        <v>12</v>
      </c>
      <c r="BV42" s="19" t="n"/>
    </row>
    <row r="43">
      <c r="AG43" s="31" t="n"/>
      <c r="AH43" s="34" t="n">
        <v>13</v>
      </c>
      <c r="AI43" s="34">
        <f>AJ43/AJ$9*AI$9</f>
        <v/>
      </c>
      <c r="AJ43" s="34">
        <f>IF(OR(ISBLANK($D$33),ISBLANK($D22)), NA(), HLOOKUP($D$7,OFFSET(INDIRECT("'"&amp;$D$5&amp;"'!A1"),2,MATCH($A$33,INDIRECT("'"&amp;$D$5&amp;"'!1:1"),0)-1, $AH$29+1,$BG$5),$AH22+1,FALSE)/HLOOKUP($D$6,OFFSET(INDIRECT("'"&amp;$D$5&amp;"'!A1"),2,MATCH($A$33,INDIRECT("'"&amp;$D$5&amp;"'!1:1"),0)-1, $AH$29+1,$BG$5),$AH22+1,FALSE))</f>
        <v/>
      </c>
      <c r="AK43" s="34" t="n"/>
      <c r="AL43" s="34">
        <f>AM43/AM$9*AL$9</f>
        <v/>
      </c>
      <c r="AM43" s="34">
        <f>IF(OR(ISBLANK($D$34),ISBLANK($D22)), NA(), HLOOKUP($D$7,OFFSET(INDIRECT("'"&amp;$D$5&amp;"'!A1"),2,MATCH($A$34,INDIRECT("'"&amp;$D$5&amp;"'!1:1"),0)-1, $AH$29+1,$BG$5),$AH22+1,FALSE)/HLOOKUP($D$6,OFFSET(INDIRECT("'"&amp;$D$5&amp;"'!A1"),2,MATCH($A$34,INDIRECT("'"&amp;$D$5&amp;"'!1:1"),0)-1, $AH$29+1,$BG$5),$AH22+1,FALSE))</f>
        <v/>
      </c>
      <c r="AN43" s="34" t="n"/>
      <c r="AO43" s="24">
        <f>AP43/AP$9*AO$9</f>
        <v/>
      </c>
      <c r="AP43" s="24">
        <f>IF(OR(ISBLANK($D$35),ISBLANK($D22)), NA(), HLOOKUP($D$7,OFFSET(INDIRECT("'"&amp;$D$5&amp;"'!A1"),2,MATCH($A$35,INDIRECT("'"&amp;$D$5&amp;"'!1:1"),0)-1, $AH$29+1,$BG$5),$AH22+1,FALSE)/HLOOKUP($D$6,OFFSET(INDIRECT("'"&amp;$D$5&amp;"'!A1"),2,MATCH($A$35,INDIRECT("'"&amp;$D$5&amp;"'!1:1"),0)-1, $AH$29+1,$BG$5),$AH22+1,FALSE))</f>
        <v/>
      </c>
      <c r="AQ43" s="24" t="n"/>
      <c r="AR43" s="24">
        <f>AS43/AS$9*AR$9</f>
        <v/>
      </c>
      <c r="AS43" s="24">
        <f>IF(OR(ISBLANK($D$36),ISBLANK($D22)), NA(), HLOOKUP($D$7,OFFSET(INDIRECT("'"&amp;$D$5&amp;"'!A1"),2,MATCH($A$36,INDIRECT("'"&amp;$D$5&amp;"'!1:1"),0)-1, $AH$29+1,$BG$5),$AH22+1,FALSE)/HLOOKUP($D$6,OFFSET(INDIRECT("'"&amp;$D$5&amp;"'!A1"),2,MATCH($A$36,INDIRECT("'"&amp;$D$5&amp;"'!1:1"),0)-1, $AH$29+1,$BG$5),$AH22+1,FALSE))</f>
        <v/>
      </c>
      <c r="AT43" s="24" t="n"/>
      <c r="AU43" s="24">
        <f>AV43/AV$9*AU$9</f>
        <v/>
      </c>
      <c r="AV43" s="24">
        <f>IF(OR(ISBLANK($D$37),ISBLANK($D22)), NA(), HLOOKUP($D$7,OFFSET(INDIRECT("'"&amp;$D$5&amp;"'!A1"),2,MATCH($A$37,INDIRECT("'"&amp;$D$5&amp;"'!1:1"),0)-1, $AH$29+1,$BG$5),$AH22+1,FALSE)/HLOOKUP($D$6,OFFSET(INDIRECT("'"&amp;$D$5&amp;"'!A1"),2,MATCH($A$37,INDIRECT("'"&amp;$D$5&amp;"'!1:1"),0)-1, $AH$29+1,$BG$5),$AH22+1,FALSE))</f>
        <v/>
      </c>
      <c r="AW43" s="24" t="n"/>
      <c r="AX43" s="24">
        <f>AY43/AY$9*AX$9</f>
        <v/>
      </c>
      <c r="AY43" s="24">
        <f>IF(OR(ISBLANK($D$38),ISBLANK($D22)), NA(), HLOOKUP($D$7,OFFSET(INDIRECT("'"&amp;$D$5&amp;"'!A1"),2,MATCH($A$38,INDIRECT("'"&amp;$D$5&amp;"'!1:1"),0)-1, $AH$29+1,$BG$5),$AH22+1,FALSE)/HLOOKUP($D$6,OFFSET(INDIRECT("'"&amp;$D$5&amp;"'!A1"),2,MATCH($A$38,INDIRECT("'"&amp;$D$5&amp;"'!1:1"),0)-1, $AH$29+1,$BG$5),$AH22+1,FALSE))</f>
        <v/>
      </c>
      <c r="AZ43" s="24" t="n"/>
      <c r="BA43" s="24">
        <f>BB43/BB$9*BA$9</f>
        <v/>
      </c>
      <c r="BB43" s="24">
        <f>IF(OR(ISBLANK($D$39),ISBLANK($D22)), NA(), HLOOKUP($D$7,OFFSET(INDIRECT("'"&amp;$D$5&amp;"'!A1"),2,MATCH($A$39,INDIRECT("'"&amp;$D$5&amp;"'!1:1"),0)-1, $AH$29+1,$BG$5),$AH22+1,FALSE)/HLOOKUP($D$6,OFFSET(INDIRECT("'"&amp;$D$5&amp;"'!A1"),2,MATCH($A$39,INDIRECT("'"&amp;$D$5&amp;"'!1:1"),0)-1, $AH$29+1,$BG$5),$AH22+1,FALSE))</f>
        <v/>
      </c>
      <c r="BC43" s="24" t="n"/>
      <c r="BD43" s="24">
        <f>BE43/BE$9*BD$9</f>
        <v/>
      </c>
      <c r="BE43" s="24">
        <f>IF(OR(ISBLANK($D$40),ISBLANK($D22)), NA(), HLOOKUP($D$7,OFFSET(INDIRECT("'"&amp;$D$5&amp;"'!A1"),2,MATCH($A$40,INDIRECT("'"&amp;$D$5&amp;"'!1:1"),0)-1, $AH$29+1,$BG$5),$AH22+1,FALSE)/HLOOKUP($D$6,OFFSET(INDIRECT("'"&amp;$D$5&amp;"'!A1"),2,MATCH($A$40,INDIRECT("'"&amp;$D$5&amp;"'!1:1"),0)-1, $AH$29+1,$BG$5),$AH22+1,FALSE))</f>
        <v/>
      </c>
      <c r="BF43" s="24" t="n">
        <v>13</v>
      </c>
      <c r="BV43" s="19" t="n"/>
    </row>
    <row r="44">
      <c r="AG44" s="31" t="n"/>
      <c r="AH44" s="33" t="n">
        <v>14</v>
      </c>
      <c r="AI44" s="33">
        <f>AJ44/AJ$9*AI$9</f>
        <v/>
      </c>
      <c r="AJ44" s="33">
        <f>IF(OR(ISBLANK($D$33),ISBLANK($D23)), NA(), HLOOKUP($D$7,OFFSET(INDIRECT("'"&amp;$D$5&amp;"'!A1"),2,MATCH($A$33,INDIRECT("'"&amp;$D$5&amp;"'!1:1"),0)-1, $AH$29+1,$BG$5),$AH23+1,FALSE)/HLOOKUP($D$6,OFFSET(INDIRECT("'"&amp;$D$5&amp;"'!A1"),2,MATCH($A$33,INDIRECT("'"&amp;$D$5&amp;"'!1:1"),0)-1, $AH$29+1,$BG$5),$AH23+1,FALSE))</f>
        <v/>
      </c>
      <c r="AK44" s="33" t="n"/>
      <c r="AL44" s="33">
        <f>AM44/AM$9*AL$9</f>
        <v/>
      </c>
      <c r="AM44" s="33">
        <f>IF(OR(ISBLANK($D$34),ISBLANK($D23)), NA(), HLOOKUP($D$7,OFFSET(INDIRECT("'"&amp;$D$5&amp;"'!A1"),2,MATCH($A$34,INDIRECT("'"&amp;$D$5&amp;"'!1:1"),0)-1, $AH$29+1,$BG$5),$AH23+1,FALSE)/HLOOKUP($D$6,OFFSET(INDIRECT("'"&amp;$D$5&amp;"'!A1"),2,MATCH($A$34,INDIRECT("'"&amp;$D$5&amp;"'!1:1"),0)-1, $AH$29+1,$BG$5),$AH23+1,FALSE))</f>
        <v/>
      </c>
      <c r="AN44" s="33" t="n"/>
      <c r="AO44">
        <f>AP44/AP$9*AO$9</f>
        <v/>
      </c>
      <c r="AP44">
        <f>IF(OR(ISBLANK($D$35),ISBLANK($D23)), NA(), HLOOKUP($D$7,OFFSET(INDIRECT("'"&amp;$D$5&amp;"'!A1"),2,MATCH($A$35,INDIRECT("'"&amp;$D$5&amp;"'!1:1"),0)-1, $AH$29+1,$BG$5),$AH23+1,FALSE)/HLOOKUP($D$6,OFFSET(INDIRECT("'"&amp;$D$5&amp;"'!A1"),2,MATCH($A$35,INDIRECT("'"&amp;$D$5&amp;"'!1:1"),0)-1, $AH$29+1,$BG$5),$AH23+1,FALSE))</f>
        <v/>
      </c>
      <c r="AR44">
        <f>AS44/AS$9*AR$9</f>
        <v/>
      </c>
      <c r="AS44">
        <f>IF(OR(ISBLANK($D$36),ISBLANK($D23)), NA(), HLOOKUP($D$7,OFFSET(INDIRECT("'"&amp;$D$5&amp;"'!A1"),2,MATCH($A$36,INDIRECT("'"&amp;$D$5&amp;"'!1:1"),0)-1, $AH$29+1,$BG$5),$AH23+1,FALSE)/HLOOKUP($D$6,OFFSET(INDIRECT("'"&amp;$D$5&amp;"'!A1"),2,MATCH($A$36,INDIRECT("'"&amp;$D$5&amp;"'!1:1"),0)-1, $AH$29+1,$BG$5),$AH23+1,FALSE))</f>
        <v/>
      </c>
      <c r="AU44">
        <f>AV44/AV$9*AU$9</f>
        <v/>
      </c>
      <c r="AV44">
        <f>IF(OR(ISBLANK($D$37),ISBLANK($D23)), NA(), HLOOKUP($D$7,OFFSET(INDIRECT("'"&amp;$D$5&amp;"'!A1"),2,MATCH($A$37,INDIRECT("'"&amp;$D$5&amp;"'!1:1"),0)-1, $AH$29+1,$BG$5),$AH23+1,FALSE)/HLOOKUP($D$6,OFFSET(INDIRECT("'"&amp;$D$5&amp;"'!A1"),2,MATCH($A$37,INDIRECT("'"&amp;$D$5&amp;"'!1:1"),0)-1, $AH$29+1,$BG$5),$AH23+1,FALSE))</f>
        <v/>
      </c>
      <c r="AX44">
        <f>AY44/AY$9*AX$9</f>
        <v/>
      </c>
      <c r="AY44">
        <f>IF(OR(ISBLANK($D$38),ISBLANK($D23)), NA(), HLOOKUP($D$7,OFFSET(INDIRECT("'"&amp;$D$5&amp;"'!A1"),2,MATCH($A$38,INDIRECT("'"&amp;$D$5&amp;"'!1:1"),0)-1, $AH$29+1,$BG$5),$AH23+1,FALSE)/HLOOKUP($D$6,OFFSET(INDIRECT("'"&amp;$D$5&amp;"'!A1"),2,MATCH($A$38,INDIRECT("'"&amp;$D$5&amp;"'!1:1"),0)-1, $AH$29+1,$BG$5),$AH23+1,FALSE))</f>
        <v/>
      </c>
      <c r="BA44">
        <f>BB44/BB$9*BA$9</f>
        <v/>
      </c>
      <c r="BB44">
        <f>IF(OR(ISBLANK($D$39),ISBLANK($D23)), NA(), HLOOKUP($D$7,OFFSET(INDIRECT("'"&amp;$D$5&amp;"'!A1"),2,MATCH($A$39,INDIRECT("'"&amp;$D$5&amp;"'!1:1"),0)-1, $AH$29+1,$BG$5),$AH23+1,FALSE)/HLOOKUP($D$6,OFFSET(INDIRECT("'"&amp;$D$5&amp;"'!A1"),2,MATCH($A$39,INDIRECT("'"&amp;$D$5&amp;"'!1:1"),0)-1, $AH$29+1,$BG$5),$AH23+1,FALSE))</f>
        <v/>
      </c>
      <c r="BD44">
        <f>BE44/BE$9*BD$9</f>
        <v/>
      </c>
      <c r="BE44">
        <f>IF(OR(ISBLANK($D$40),ISBLANK($D23)), NA(), HLOOKUP($D$7,OFFSET(INDIRECT("'"&amp;$D$5&amp;"'!A1"),2,MATCH($A$40,INDIRECT("'"&amp;$D$5&amp;"'!1:1"),0)-1, $AH$29+1,$BG$5),$AH23+1,FALSE)/HLOOKUP($D$6,OFFSET(INDIRECT("'"&amp;$D$5&amp;"'!A1"),2,MATCH($A$40,INDIRECT("'"&amp;$D$5&amp;"'!1:1"),0)-1, $AH$29+1,$BG$5),$AH23+1,FALSE))</f>
        <v/>
      </c>
      <c r="BF44" t="n">
        <v>14</v>
      </c>
      <c r="BV44" s="19" t="n"/>
    </row>
    <row r="45">
      <c r="AG45" s="31" t="n"/>
      <c r="AH45" s="34" t="n">
        <v>15</v>
      </c>
      <c r="AI45" s="34">
        <f>AJ45/AJ$9*AI$9</f>
        <v/>
      </c>
      <c r="AJ45" s="34">
        <f>IF(OR(ISBLANK($D$33),ISBLANK($D24)), NA(), HLOOKUP($D$7,OFFSET(INDIRECT("'"&amp;$D$5&amp;"'!A1"),2,MATCH($A$33,INDIRECT("'"&amp;$D$5&amp;"'!1:1"),0)-1, $AH$29+1,$BG$5),$AH24+1,FALSE)/HLOOKUP($D$6,OFFSET(INDIRECT("'"&amp;$D$5&amp;"'!A1"),2,MATCH($A$33,INDIRECT("'"&amp;$D$5&amp;"'!1:1"),0)-1, $AH$29+1,$BG$5),$AH24+1,FALSE))</f>
        <v/>
      </c>
      <c r="AK45" s="34" t="n"/>
      <c r="AL45" s="34">
        <f>AM45/AM$9*AL$9</f>
        <v/>
      </c>
      <c r="AM45" s="34">
        <f>IF(OR(ISBLANK($D$34),ISBLANK($D24)), NA(), HLOOKUP($D$7,OFFSET(INDIRECT("'"&amp;$D$5&amp;"'!A1"),2,MATCH($A$34,INDIRECT("'"&amp;$D$5&amp;"'!1:1"),0)-1, $AH$29+1,$BG$5),$AH24+1,FALSE)/HLOOKUP($D$6,OFFSET(INDIRECT("'"&amp;$D$5&amp;"'!A1"),2,MATCH($A$34,INDIRECT("'"&amp;$D$5&amp;"'!1:1"),0)-1, $AH$29+1,$BG$5),$AH24+1,FALSE))</f>
        <v/>
      </c>
      <c r="AN45" s="34" t="n"/>
      <c r="AO45" s="24">
        <f>AP45/AP$9*AO$9</f>
        <v/>
      </c>
      <c r="AP45" s="24">
        <f>IF(OR(ISBLANK($D$35),ISBLANK($D24)), NA(), HLOOKUP($D$7,OFFSET(INDIRECT("'"&amp;$D$5&amp;"'!A1"),2,MATCH($A$35,INDIRECT("'"&amp;$D$5&amp;"'!1:1"),0)-1, $AH$29+1,$BG$5),$AH24+1,FALSE)/HLOOKUP($D$6,OFFSET(INDIRECT("'"&amp;$D$5&amp;"'!A1"),2,MATCH($A$35,INDIRECT("'"&amp;$D$5&amp;"'!1:1"),0)-1, $AH$29+1,$BG$5),$AH24+1,FALSE))</f>
        <v/>
      </c>
      <c r="AQ45" s="24" t="n"/>
      <c r="AR45" s="24">
        <f>AS45/AS$9*AR$9</f>
        <v/>
      </c>
      <c r="AS45" s="24">
        <f>IF(OR(ISBLANK($D$36),ISBLANK($D24)), NA(), HLOOKUP($D$7,OFFSET(INDIRECT("'"&amp;$D$5&amp;"'!A1"),2,MATCH($A$36,INDIRECT("'"&amp;$D$5&amp;"'!1:1"),0)-1, $AH$29+1,$BG$5),$AH24+1,FALSE)/HLOOKUP($D$6,OFFSET(INDIRECT("'"&amp;$D$5&amp;"'!A1"),2,MATCH($A$36,INDIRECT("'"&amp;$D$5&amp;"'!1:1"),0)-1, $AH$29+1,$BG$5),$AH24+1,FALSE))</f>
        <v/>
      </c>
      <c r="AT45" s="24" t="n"/>
      <c r="AU45" s="24">
        <f>AV45/AV$9*AU$9</f>
        <v/>
      </c>
      <c r="AV45" s="24">
        <f>IF(OR(ISBLANK($D$37),ISBLANK($D24)), NA(), HLOOKUP($D$7,OFFSET(INDIRECT("'"&amp;$D$5&amp;"'!A1"),2,MATCH($A$37,INDIRECT("'"&amp;$D$5&amp;"'!1:1"),0)-1, $AH$29+1,$BG$5),$AH24+1,FALSE)/HLOOKUP($D$6,OFFSET(INDIRECT("'"&amp;$D$5&amp;"'!A1"),2,MATCH($A$37,INDIRECT("'"&amp;$D$5&amp;"'!1:1"),0)-1, $AH$29+1,$BG$5),$AH24+1,FALSE))</f>
        <v/>
      </c>
      <c r="AW45" s="24" t="n"/>
      <c r="AX45" s="24">
        <f>AY45/AY$9*AX$9</f>
        <v/>
      </c>
      <c r="AY45" s="24">
        <f>IF(OR(ISBLANK($D$38),ISBLANK($D24)), NA(), HLOOKUP($D$7,OFFSET(INDIRECT("'"&amp;$D$5&amp;"'!A1"),2,MATCH($A$38,INDIRECT("'"&amp;$D$5&amp;"'!1:1"),0)-1, $AH$29+1,$BG$5),$AH24+1,FALSE)/HLOOKUP($D$6,OFFSET(INDIRECT("'"&amp;$D$5&amp;"'!A1"),2,MATCH($A$38,INDIRECT("'"&amp;$D$5&amp;"'!1:1"),0)-1, $AH$29+1,$BG$5),$AH24+1,FALSE))</f>
        <v/>
      </c>
      <c r="AZ45" s="24" t="n"/>
      <c r="BA45" s="24">
        <f>BB45/BB$9*BA$9</f>
        <v/>
      </c>
      <c r="BB45" s="24">
        <f>IF(OR(ISBLANK($D$39),ISBLANK($D24)), NA(), HLOOKUP($D$7,OFFSET(INDIRECT("'"&amp;$D$5&amp;"'!A1"),2,MATCH($A$39,INDIRECT("'"&amp;$D$5&amp;"'!1:1"),0)-1, $AH$29+1,$BG$5),$AH24+1,FALSE)/HLOOKUP($D$6,OFFSET(INDIRECT("'"&amp;$D$5&amp;"'!A1"),2,MATCH($A$39,INDIRECT("'"&amp;$D$5&amp;"'!1:1"),0)-1, $AH$29+1,$BG$5),$AH24+1,FALSE))</f>
        <v/>
      </c>
      <c r="BC45" s="24" t="n"/>
      <c r="BD45" s="24">
        <f>BE45/BE$9*BD$9</f>
        <v/>
      </c>
      <c r="BE45" s="24">
        <f>IF(OR(ISBLANK($D$40),ISBLANK($D24)), NA(), HLOOKUP($D$7,OFFSET(INDIRECT("'"&amp;$D$5&amp;"'!A1"),2,MATCH($A$40,INDIRECT("'"&amp;$D$5&amp;"'!1:1"),0)-1, $AH$29+1,$BG$5),$AH24+1,FALSE)/HLOOKUP($D$6,OFFSET(INDIRECT("'"&amp;$D$5&amp;"'!A1"),2,MATCH($A$40,INDIRECT("'"&amp;$D$5&amp;"'!1:1"),0)-1, $AH$29+1,$BG$5),$AH24+1,FALSE))</f>
        <v/>
      </c>
      <c r="BF45" s="24" t="n">
        <v>15</v>
      </c>
      <c r="BV45" s="19" t="n"/>
    </row>
    <row r="46">
      <c r="AG46" s="31" t="n"/>
      <c r="AH46" s="33" t="n">
        <v>16</v>
      </c>
      <c r="AI46" s="33">
        <f>AJ46/AJ$9*AI$9</f>
        <v/>
      </c>
      <c r="AJ46" s="33">
        <f>IF(OR(ISBLANK($D$33),ISBLANK($D25)), NA(), HLOOKUP($D$7,OFFSET(INDIRECT("'"&amp;$D$5&amp;"'!A1"),2,MATCH($A$33,INDIRECT("'"&amp;$D$5&amp;"'!1:1"),0)-1, $AH$29+1,$BG$5),$AH25+1,FALSE)/HLOOKUP($D$6,OFFSET(INDIRECT("'"&amp;$D$5&amp;"'!A1"),2,MATCH($A$33,INDIRECT("'"&amp;$D$5&amp;"'!1:1"),0)-1, $AH$29+1,$BG$5),$AH25+1,FALSE))</f>
        <v/>
      </c>
      <c r="AK46" s="33" t="n"/>
      <c r="AL46" s="33">
        <f>AM46/AM$9*AL$9</f>
        <v/>
      </c>
      <c r="AM46" s="33">
        <f>IF(OR(ISBLANK($D$34),ISBLANK($D25)), NA(), HLOOKUP($D$7,OFFSET(INDIRECT("'"&amp;$D$5&amp;"'!A1"),2,MATCH($A$34,INDIRECT("'"&amp;$D$5&amp;"'!1:1"),0)-1, $AH$29+1,$BG$5),$AH25+1,FALSE)/HLOOKUP($D$6,OFFSET(INDIRECT("'"&amp;$D$5&amp;"'!A1"),2,MATCH($A$34,INDIRECT("'"&amp;$D$5&amp;"'!1:1"),0)-1, $AH$29+1,$BG$5),$AH25+1,FALSE))</f>
        <v/>
      </c>
      <c r="AN46" s="33" t="n"/>
      <c r="AO46">
        <f>AP46/AP$9*AO$9</f>
        <v/>
      </c>
      <c r="AP46">
        <f>IF(OR(ISBLANK($D$35),ISBLANK($D25)), NA(), HLOOKUP($D$7,OFFSET(INDIRECT("'"&amp;$D$5&amp;"'!A1"),2,MATCH($A$35,INDIRECT("'"&amp;$D$5&amp;"'!1:1"),0)-1, $AH$29+1,$BG$5),$AH25+1,FALSE)/HLOOKUP($D$6,OFFSET(INDIRECT("'"&amp;$D$5&amp;"'!A1"),2,MATCH($A$35,INDIRECT("'"&amp;$D$5&amp;"'!1:1"),0)-1, $AH$29+1,$BG$5),$AH25+1,FALSE))</f>
        <v/>
      </c>
      <c r="AR46">
        <f>AS46/AS$9*AR$9</f>
        <v/>
      </c>
      <c r="AS46">
        <f>IF(OR(ISBLANK($D$36),ISBLANK($D25)), NA(), HLOOKUP($D$7,OFFSET(INDIRECT("'"&amp;$D$5&amp;"'!A1"),2,MATCH($A$36,INDIRECT("'"&amp;$D$5&amp;"'!1:1"),0)-1, $AH$29+1,$BG$5),$AH25+1,FALSE)/HLOOKUP($D$6,OFFSET(INDIRECT("'"&amp;$D$5&amp;"'!A1"),2,MATCH($A$36,INDIRECT("'"&amp;$D$5&amp;"'!1:1"),0)-1, $AH$29+1,$BG$5),$AH25+1,FALSE))</f>
        <v/>
      </c>
      <c r="AU46">
        <f>AV46/AV$9*AU$9</f>
        <v/>
      </c>
      <c r="AV46">
        <f>IF(OR(ISBLANK($D$37),ISBLANK($D25)), NA(), HLOOKUP($D$7,OFFSET(INDIRECT("'"&amp;$D$5&amp;"'!A1"),2,MATCH($A$37,INDIRECT("'"&amp;$D$5&amp;"'!1:1"),0)-1, $AH$29+1,$BG$5),$AH25+1,FALSE)/HLOOKUP($D$6,OFFSET(INDIRECT("'"&amp;$D$5&amp;"'!A1"),2,MATCH($A$37,INDIRECT("'"&amp;$D$5&amp;"'!1:1"),0)-1, $AH$29+1,$BG$5),$AH25+1,FALSE))</f>
        <v/>
      </c>
      <c r="AX46">
        <f>AY46/AY$9*AX$9</f>
        <v/>
      </c>
      <c r="AY46">
        <f>IF(OR(ISBLANK($D$38),ISBLANK($D25)), NA(), HLOOKUP($D$7,OFFSET(INDIRECT("'"&amp;$D$5&amp;"'!A1"),2,MATCH($A$38,INDIRECT("'"&amp;$D$5&amp;"'!1:1"),0)-1, $AH$29+1,$BG$5),$AH25+1,FALSE)/HLOOKUP($D$6,OFFSET(INDIRECT("'"&amp;$D$5&amp;"'!A1"),2,MATCH($A$38,INDIRECT("'"&amp;$D$5&amp;"'!1:1"),0)-1, $AH$29+1,$BG$5),$AH25+1,FALSE))</f>
        <v/>
      </c>
      <c r="BA46">
        <f>BB46/BB$9*BA$9</f>
        <v/>
      </c>
      <c r="BB46">
        <f>IF(OR(ISBLANK($D$39),ISBLANK($D25)), NA(), HLOOKUP($D$7,OFFSET(INDIRECT("'"&amp;$D$5&amp;"'!A1"),2,MATCH($A$39,INDIRECT("'"&amp;$D$5&amp;"'!1:1"),0)-1, $AH$29+1,$BG$5),$AH25+1,FALSE)/HLOOKUP($D$6,OFFSET(INDIRECT("'"&amp;$D$5&amp;"'!A1"),2,MATCH($A$39,INDIRECT("'"&amp;$D$5&amp;"'!1:1"),0)-1, $AH$29+1,$BG$5),$AH25+1,FALSE))</f>
        <v/>
      </c>
      <c r="BD46">
        <f>BE46/BE$9*BD$9</f>
        <v/>
      </c>
      <c r="BE46">
        <f>IF(OR(ISBLANK($D$40),ISBLANK($D25)), NA(), HLOOKUP($D$7,OFFSET(INDIRECT("'"&amp;$D$5&amp;"'!A1"),2,MATCH($A$40,INDIRECT("'"&amp;$D$5&amp;"'!1:1"),0)-1, $AH$29+1,$BG$5),$AH25+1,FALSE)/HLOOKUP($D$6,OFFSET(INDIRECT("'"&amp;$D$5&amp;"'!A1"),2,MATCH($A$40,INDIRECT("'"&amp;$D$5&amp;"'!1:1"),0)-1, $AH$29+1,$BG$5),$AH25+1,FALSE))</f>
        <v/>
      </c>
      <c r="BF46" t="n">
        <v>16</v>
      </c>
      <c r="BV46" s="19" t="n"/>
    </row>
    <row r="47">
      <c r="AG47" s="31" t="n"/>
      <c r="AH47" s="34" t="n">
        <v>17</v>
      </c>
      <c r="AI47" s="24">
        <f>AJ47/AJ$9*AI$9</f>
        <v/>
      </c>
      <c r="AJ47" s="34">
        <f>IF(OR(ISBLANK($D$33),ISBLANK($D26)), NA(), HLOOKUP($D$7,OFFSET(INDIRECT("'"&amp;$D$5&amp;"'!A1"),2,MATCH($A$33,INDIRECT("'"&amp;$D$5&amp;"'!1:1"),0)-1, $AH$29+1,$BG$5),$AH26+1,FALSE)/HLOOKUP($D$6,OFFSET(INDIRECT("'"&amp;$D$5&amp;"'!A1"),2,MATCH($A$33,INDIRECT("'"&amp;$D$5&amp;"'!1:1"),0)-1, $AH$29+1,$BG$5),$AH26+1,FALSE))</f>
        <v/>
      </c>
      <c r="AK47" s="34" t="n"/>
      <c r="AL47" s="34">
        <f>AM47/AM$9*AL$9</f>
        <v/>
      </c>
      <c r="AM47" s="34">
        <f>IF(OR(ISBLANK($D$34),ISBLANK($D26)), NA(), HLOOKUP($D$7,OFFSET(INDIRECT("'"&amp;$D$5&amp;"'!A1"),2,MATCH($A$34,INDIRECT("'"&amp;$D$5&amp;"'!1:1"),0)-1, $AH$29+1,$BG$5),$AH26+1,FALSE)/HLOOKUP($D$6,OFFSET(INDIRECT("'"&amp;$D$5&amp;"'!A1"),2,MATCH($A$34,INDIRECT("'"&amp;$D$5&amp;"'!1:1"),0)-1, $AH$29+1,$BG$5),$AH26+1,FALSE))</f>
        <v/>
      </c>
      <c r="AN47" s="34" t="n"/>
      <c r="AO47" s="24">
        <f>AP47/AP$9*AO$9</f>
        <v/>
      </c>
      <c r="AP47" s="24">
        <f>IF(OR(ISBLANK($D$35),ISBLANK($D26)), NA(), HLOOKUP($D$7,OFFSET(INDIRECT("'"&amp;$D$5&amp;"'!A1"),2,MATCH($A$35,INDIRECT("'"&amp;$D$5&amp;"'!1:1"),0)-1, $AH$29+1,$BG$5),$AH26+1,FALSE)/HLOOKUP($D$6,OFFSET(INDIRECT("'"&amp;$D$5&amp;"'!A1"),2,MATCH($A$35,INDIRECT("'"&amp;$D$5&amp;"'!1:1"),0)-1, $AH$29+1,$BG$5),$AH26+1,FALSE))</f>
        <v/>
      </c>
      <c r="AQ47" s="24" t="n"/>
      <c r="AR47" s="24">
        <f>AS47/AS$9*AR$9</f>
        <v/>
      </c>
      <c r="AS47" s="24">
        <f>IF(OR(ISBLANK($D$36),ISBLANK($D26)), NA(), HLOOKUP($D$7,OFFSET(INDIRECT("'"&amp;$D$5&amp;"'!A1"),2,MATCH($A$36,INDIRECT("'"&amp;$D$5&amp;"'!1:1"),0)-1, $AH$29+1,$BG$5),$AH26+1,FALSE)/HLOOKUP($D$6,OFFSET(INDIRECT("'"&amp;$D$5&amp;"'!A1"),2,MATCH($A$36,INDIRECT("'"&amp;$D$5&amp;"'!1:1"),0)-1, $AH$29+1,$BG$5),$AH26+1,FALSE))</f>
        <v/>
      </c>
      <c r="AT47" s="24" t="n"/>
      <c r="AU47" s="24">
        <f>AV47/AV$9*AU$9</f>
        <v/>
      </c>
      <c r="AV47" s="24">
        <f>IF(OR(ISBLANK($D$37),ISBLANK($D26)), NA(), HLOOKUP($D$7,OFFSET(INDIRECT("'"&amp;$D$5&amp;"'!A1"),2,MATCH($A$37,INDIRECT("'"&amp;$D$5&amp;"'!1:1"),0)-1, $AH$29+1,$BG$5),$AH26+1,FALSE)/HLOOKUP($D$6,OFFSET(INDIRECT("'"&amp;$D$5&amp;"'!A1"),2,MATCH($A$37,INDIRECT("'"&amp;$D$5&amp;"'!1:1"),0)-1, $AH$29+1,$BG$5),$AH26+1,FALSE))</f>
        <v/>
      </c>
      <c r="AW47" s="24" t="n"/>
      <c r="AX47" s="24">
        <f>AY47/AY$9*AX$9</f>
        <v/>
      </c>
      <c r="AY47" s="24">
        <f>IF(OR(ISBLANK($D$38),ISBLANK($D26)), NA(), HLOOKUP($D$7,OFFSET(INDIRECT("'"&amp;$D$5&amp;"'!A1"),2,MATCH($A$38,INDIRECT("'"&amp;$D$5&amp;"'!1:1"),0)-1, $AH$29+1,$BG$5),$AH26+1,FALSE)/HLOOKUP($D$6,OFFSET(INDIRECT("'"&amp;$D$5&amp;"'!A1"),2,MATCH($A$38,INDIRECT("'"&amp;$D$5&amp;"'!1:1"),0)-1, $AH$29+1,$BG$5),$AH26+1,FALSE))</f>
        <v/>
      </c>
      <c r="AZ47" s="24" t="n"/>
      <c r="BA47" s="24">
        <f>BB47/BB$9*BA$9</f>
        <v/>
      </c>
      <c r="BB47" s="24">
        <f>IF(OR(ISBLANK($D$39),ISBLANK($D26)), NA(), HLOOKUP($D$7,OFFSET(INDIRECT("'"&amp;$D$5&amp;"'!A1"),2,MATCH($A$39,INDIRECT("'"&amp;$D$5&amp;"'!1:1"),0)-1, $AH$29+1,$BG$5),$AH26+1,FALSE)/HLOOKUP($D$6,OFFSET(INDIRECT("'"&amp;$D$5&amp;"'!A1"),2,MATCH($A$39,INDIRECT("'"&amp;$D$5&amp;"'!1:1"),0)-1, $AH$29+1,$BG$5),$AH26+1,FALSE))</f>
        <v/>
      </c>
      <c r="BC47" s="24" t="n"/>
      <c r="BD47" s="24">
        <f>BE47/BE$9*BD$9</f>
        <v/>
      </c>
      <c r="BE47" s="24">
        <f>IF(OR(ISBLANK($D$40),ISBLANK($D26)), NA(), HLOOKUP($D$7,OFFSET(INDIRECT("'"&amp;$D$5&amp;"'!A1"),2,MATCH($A$40,INDIRECT("'"&amp;$D$5&amp;"'!1:1"),0)-1, $AH$29+1,$BG$5),$AH26+1,FALSE)/HLOOKUP($D$6,OFFSET(INDIRECT("'"&amp;$D$5&amp;"'!A1"),2,MATCH($A$40,INDIRECT("'"&amp;$D$5&amp;"'!1:1"),0)-1, $AH$29+1,$BG$5),$AH26+1,FALSE))</f>
        <v/>
      </c>
      <c r="BF47" s="24" t="n">
        <v>17</v>
      </c>
      <c r="BV47" s="19" t="n"/>
    </row>
    <row r="48">
      <c r="AG48" s="31" t="n"/>
      <c r="AH48" s="33" t="n">
        <v>18</v>
      </c>
      <c r="AI48" s="33">
        <f>AJ48/AJ$9*AI$9</f>
        <v/>
      </c>
      <c r="AJ48" s="33">
        <f>IF(OR(ISBLANK($D$33),ISBLANK($D27)), NA(), HLOOKUP($D$7,OFFSET(INDIRECT("'"&amp;$D$5&amp;"'!A1"),2,MATCH($A$33,INDIRECT("'"&amp;$D$5&amp;"'!1:1"),0)-1, $AH$29+1,$BG$5),$AH27+1,FALSE)/HLOOKUP($D$6,OFFSET(INDIRECT("'"&amp;$D$5&amp;"'!A1"),2,MATCH($A$33,INDIRECT("'"&amp;$D$5&amp;"'!1:1"),0)-1, $AH$29+1,$BG$5),$AH27+1,FALSE))</f>
        <v/>
      </c>
      <c r="AK48" s="33" t="n"/>
      <c r="AL48" s="33">
        <f>AM48/AM$9*AL$9</f>
        <v/>
      </c>
      <c r="AM48" s="33">
        <f>IF(OR(ISBLANK($D$34),ISBLANK($D27)), NA(), HLOOKUP($D$7,OFFSET(INDIRECT("'"&amp;$D$5&amp;"'!A1"),2,MATCH($A$34,INDIRECT("'"&amp;$D$5&amp;"'!1:1"),0)-1, $AH$29+1,$BG$5),$AH27+1,FALSE)/HLOOKUP($D$6,OFFSET(INDIRECT("'"&amp;$D$5&amp;"'!A1"),2,MATCH($A$34,INDIRECT("'"&amp;$D$5&amp;"'!1:1"),0)-1, $AH$29+1,$BG$5),$AH27+1,FALSE))</f>
        <v/>
      </c>
      <c r="AN48" s="33" t="n"/>
      <c r="AO48">
        <f>AP48/AP$9*AO$9</f>
        <v/>
      </c>
      <c r="AP48">
        <f>IF(OR(ISBLANK($D$35),ISBLANK($D27)), NA(), HLOOKUP($D$7,OFFSET(INDIRECT("'"&amp;$D$5&amp;"'!A1"),2,MATCH($A$35,INDIRECT("'"&amp;$D$5&amp;"'!1:1"),0)-1, $AH$29+1,$BG$5),$AH27+1,FALSE)/HLOOKUP($D$6,OFFSET(INDIRECT("'"&amp;$D$5&amp;"'!A1"),2,MATCH($A$35,INDIRECT("'"&amp;$D$5&amp;"'!1:1"),0)-1, $AH$29+1,$BG$5),$AH27+1,FALSE))</f>
        <v/>
      </c>
      <c r="AR48">
        <f>AS48/AS$9*AR$9</f>
        <v/>
      </c>
      <c r="AS48">
        <f>IF(OR(ISBLANK($D$36),ISBLANK($D27)), NA(), HLOOKUP($D$7,OFFSET(INDIRECT("'"&amp;$D$5&amp;"'!A1"),2,MATCH($A$36,INDIRECT("'"&amp;$D$5&amp;"'!1:1"),0)-1, $AH$29+1,$BG$5),$AH27+1,FALSE)/HLOOKUP($D$6,OFFSET(INDIRECT("'"&amp;$D$5&amp;"'!A1"),2,MATCH($A$36,INDIRECT("'"&amp;$D$5&amp;"'!1:1"),0)-1, $AH$29+1,$BG$5),$AH27+1,FALSE))</f>
        <v/>
      </c>
      <c r="AU48">
        <f>AV48/AV$9*AU$9</f>
        <v/>
      </c>
      <c r="AV48">
        <f>IF(OR(ISBLANK($D$37),ISBLANK($D27)), NA(), HLOOKUP($D$7,OFFSET(INDIRECT("'"&amp;$D$5&amp;"'!A1"),2,MATCH($A$37,INDIRECT("'"&amp;$D$5&amp;"'!1:1"),0)-1, $AH$29+1,$BG$5),$AH27+1,FALSE)/HLOOKUP($D$6,OFFSET(INDIRECT("'"&amp;$D$5&amp;"'!A1"),2,MATCH($A$37,INDIRECT("'"&amp;$D$5&amp;"'!1:1"),0)-1, $AH$29+1,$BG$5),$AH27+1,FALSE))</f>
        <v/>
      </c>
      <c r="AX48">
        <f>AY48/AY$9*AX$9</f>
        <v/>
      </c>
      <c r="AY48">
        <f>IF(OR(ISBLANK($D$38),ISBLANK($D27)), NA(), HLOOKUP($D$7,OFFSET(INDIRECT("'"&amp;$D$5&amp;"'!A1"),2,MATCH($A$38,INDIRECT("'"&amp;$D$5&amp;"'!1:1"),0)-1, $AH$29+1,$BG$5),$AH27+1,FALSE)/HLOOKUP($D$6,OFFSET(INDIRECT("'"&amp;$D$5&amp;"'!A1"),2,MATCH($A$38,INDIRECT("'"&amp;$D$5&amp;"'!1:1"),0)-1, $AH$29+1,$BG$5),$AH27+1,FALSE))</f>
        <v/>
      </c>
      <c r="BA48">
        <f>BB48/BB$9*BA$9</f>
        <v/>
      </c>
      <c r="BB48">
        <f>IF(OR(ISBLANK($D$39),ISBLANK($D27)), NA(), HLOOKUP($D$7,OFFSET(INDIRECT("'"&amp;$D$5&amp;"'!A1"),2,MATCH($A$39,INDIRECT("'"&amp;$D$5&amp;"'!1:1"),0)-1, $AH$29+1,$BG$5),$AH27+1,FALSE)/HLOOKUP($D$6,OFFSET(INDIRECT("'"&amp;$D$5&amp;"'!A1"),2,MATCH($A$39,INDIRECT("'"&amp;$D$5&amp;"'!1:1"),0)-1, $AH$29+1,$BG$5),$AH27+1,FALSE))</f>
        <v/>
      </c>
      <c r="BD48">
        <f>BE48/BE$9*BD$9</f>
        <v/>
      </c>
      <c r="BE48">
        <f>IF(OR(ISBLANK($D$40),ISBLANK($D27)), NA(), HLOOKUP($D$7,OFFSET(INDIRECT("'"&amp;$D$5&amp;"'!A1"),2,MATCH($A$40,INDIRECT("'"&amp;$D$5&amp;"'!1:1"),0)-1, $AH$29+1,$BG$5),$AH27+1,FALSE)/HLOOKUP($D$6,OFFSET(INDIRECT("'"&amp;$D$5&amp;"'!A1"),2,MATCH($A$40,INDIRECT("'"&amp;$D$5&amp;"'!1:1"),0)-1, $AH$29+1,$BG$5),$AH27+1,FALSE))</f>
        <v/>
      </c>
      <c r="BF48" t="n">
        <v>18</v>
      </c>
      <c r="BV48" s="19" t="n"/>
    </row>
    <row r="49">
      <c r="AG49" s="31" t="n"/>
      <c r="AH49" s="34" t="n">
        <v>19</v>
      </c>
      <c r="AI49" s="34">
        <f>AJ49/AJ$9*AI$9</f>
        <v/>
      </c>
      <c r="AJ49" s="34">
        <f>IF(OR(ISBLANK($D$33),ISBLANK($D28)), NA(), HLOOKUP($D$7,OFFSET(INDIRECT("'"&amp;$D$5&amp;"'!A1"),2,MATCH($A$33,INDIRECT("'"&amp;$D$5&amp;"'!1:1"),0)-1, $AH$29+1,$BG$5),$AH28+1,FALSE)/HLOOKUP($D$6,OFFSET(INDIRECT("'"&amp;$D$5&amp;"'!A1"),2,MATCH($A$33,INDIRECT("'"&amp;$D$5&amp;"'!1:1"),0)-1, $AH$29+1,$BG$5),$AH28+1,FALSE))</f>
        <v/>
      </c>
      <c r="AK49" s="34" t="n"/>
      <c r="AL49" s="34">
        <f>AM49/AM$9*AL$9</f>
        <v/>
      </c>
      <c r="AM49" s="34">
        <f>IF(OR(ISBLANK($D$34),ISBLANK($D28)), NA(), HLOOKUP($D$7,OFFSET(INDIRECT("'"&amp;$D$5&amp;"'!A1"),2,MATCH($A$34,INDIRECT("'"&amp;$D$5&amp;"'!1:1"),0)-1, $AH$29+1,$BG$5),$AH28+1,FALSE)/HLOOKUP($D$6,OFFSET(INDIRECT("'"&amp;$D$5&amp;"'!A1"),2,MATCH($A$34,INDIRECT("'"&amp;$D$5&amp;"'!1:1"),0)-1, $AH$29+1,$BG$5),$AH28+1,FALSE))</f>
        <v/>
      </c>
      <c r="AN49" s="34" t="n"/>
      <c r="AO49" s="24">
        <f>AP49/AP$9*AO$9</f>
        <v/>
      </c>
      <c r="AP49" s="24">
        <f>IF(OR(ISBLANK($D$35),ISBLANK($D28)), NA(), HLOOKUP($D$7,OFFSET(INDIRECT("'"&amp;$D$5&amp;"'!A1"),2,MATCH($A$35,INDIRECT("'"&amp;$D$5&amp;"'!1:1"),0)-1, $AH$29+1,$BG$5),$AH28+1,FALSE)/HLOOKUP($D$6,OFFSET(INDIRECT("'"&amp;$D$5&amp;"'!A1"),2,MATCH($A$35,INDIRECT("'"&amp;$D$5&amp;"'!1:1"),0)-1, $AH$29+1,$BG$5),$AH28+1,FALSE))</f>
        <v/>
      </c>
      <c r="AQ49" s="24" t="n"/>
      <c r="AR49" s="24">
        <f>AS49/AS$9*AR$9</f>
        <v/>
      </c>
      <c r="AS49" s="24">
        <f>IF(OR(ISBLANK($D$36),ISBLANK($D28)), NA(), HLOOKUP($D$7,OFFSET(INDIRECT("'"&amp;$D$5&amp;"'!A1"),2,MATCH($A$36,INDIRECT("'"&amp;$D$5&amp;"'!1:1"),0)-1, $AH$29+1,$BG$5),$AH28+1,FALSE)/HLOOKUP($D$6,OFFSET(INDIRECT("'"&amp;$D$5&amp;"'!A1"),2,MATCH($A$36,INDIRECT("'"&amp;$D$5&amp;"'!1:1"),0)-1, $AH$29+1,$BG$5),$AH28+1,FALSE))</f>
        <v/>
      </c>
      <c r="AT49" s="24" t="n"/>
      <c r="AU49" s="24">
        <f>AV49/AV$9*AU$9</f>
        <v/>
      </c>
      <c r="AV49" s="24">
        <f>IF(OR(ISBLANK($D$37),ISBLANK($D28)), NA(), HLOOKUP($D$7,OFFSET(INDIRECT("'"&amp;$D$5&amp;"'!A1"),2,MATCH($A$37,INDIRECT("'"&amp;$D$5&amp;"'!1:1"),0)-1, $AH$29+1,$BG$5),$AH28+1,FALSE)/HLOOKUP($D$6,OFFSET(INDIRECT("'"&amp;$D$5&amp;"'!A1"),2,MATCH($A$37,INDIRECT("'"&amp;$D$5&amp;"'!1:1"),0)-1, $AH$29+1,$BG$5),$AH28+1,FALSE))</f>
        <v/>
      </c>
      <c r="AW49" s="24" t="n"/>
      <c r="AX49" s="24">
        <f>AY49/AY$9*AX$9</f>
        <v/>
      </c>
      <c r="AY49" s="24">
        <f>IF(OR(ISBLANK($D$38),ISBLANK($D28)), NA(), HLOOKUP($D$7,OFFSET(INDIRECT("'"&amp;$D$5&amp;"'!A1"),2,MATCH($A$38,INDIRECT("'"&amp;$D$5&amp;"'!1:1"),0)-1, $AH$29+1,$BG$5),$AH28+1,FALSE)/HLOOKUP($D$6,OFFSET(INDIRECT("'"&amp;$D$5&amp;"'!A1"),2,MATCH($A$38,INDIRECT("'"&amp;$D$5&amp;"'!1:1"),0)-1, $AH$29+1,$BG$5),$AH28+1,FALSE))</f>
        <v/>
      </c>
      <c r="AZ49" s="24" t="n"/>
      <c r="BA49" s="24">
        <f>BB49/BB$9*BA$9</f>
        <v/>
      </c>
      <c r="BB49" s="24">
        <f>IF(OR(ISBLANK($D$39),ISBLANK($D28)), NA(), HLOOKUP($D$7,OFFSET(INDIRECT("'"&amp;$D$5&amp;"'!A1"),2,MATCH($A$39,INDIRECT("'"&amp;$D$5&amp;"'!1:1"),0)-1, $AH$29+1,$BG$5),$AH28+1,FALSE)/HLOOKUP($D$6,OFFSET(INDIRECT("'"&amp;$D$5&amp;"'!A1"),2,MATCH($A$39,INDIRECT("'"&amp;$D$5&amp;"'!1:1"),0)-1, $AH$29+1,$BG$5),$AH28+1,FALSE))</f>
        <v/>
      </c>
      <c r="BC49" s="24" t="n"/>
      <c r="BD49" s="24">
        <f>BE49/BE$9*BD$9</f>
        <v/>
      </c>
      <c r="BE49" s="24">
        <f>IF(OR(ISBLANK($D$40),ISBLANK($D28)), NA(), HLOOKUP($D$7,OFFSET(INDIRECT("'"&amp;$D$5&amp;"'!A1"),2,MATCH($A$40,INDIRECT("'"&amp;$D$5&amp;"'!1:1"),0)-1, $AH$29+1,$BG$5),$AH28+1,FALSE)/HLOOKUP($D$6,OFFSET(INDIRECT("'"&amp;$D$5&amp;"'!A1"),2,MATCH($A$40,INDIRECT("'"&amp;$D$5&amp;"'!1:1"),0)-1, $AH$29+1,$BG$5),$AH28+1,FALSE))</f>
        <v/>
      </c>
      <c r="BF49" s="24" t="n">
        <v>19</v>
      </c>
      <c r="BV49" s="19" t="n"/>
    </row>
    <row r="50">
      <c r="AG50" s="31" t="n"/>
      <c r="AH50" s="33" t="n">
        <v>20</v>
      </c>
      <c r="AI50" s="33">
        <f>AJ50/AJ$9*AI$9</f>
        <v/>
      </c>
      <c r="AJ50" s="33">
        <f>IF(OR(ISBLANK($D$33),ISBLANK($D29)), NA(), HLOOKUP($D$7,OFFSET(INDIRECT("'"&amp;$D$5&amp;"'!A1"),2,MATCH($A$33,INDIRECT("'"&amp;$D$5&amp;"'!1:1"),0)-1, $AH$29+1,$BG$5),$AH29+1,FALSE)/HLOOKUP($D$6,OFFSET(INDIRECT("'"&amp;$D$5&amp;"'!A1"),2,MATCH($A$33,INDIRECT("'"&amp;$D$5&amp;"'!1:1"),0)-1, $AH$29+1,$BG$5),$AH29+1,FALSE))</f>
        <v/>
      </c>
      <c r="AK50" s="33" t="n"/>
      <c r="AL50" s="33">
        <f>AM50/AM$9*AL$9</f>
        <v/>
      </c>
      <c r="AM50" s="33">
        <f>IF(OR(ISBLANK($D$34),ISBLANK($D29)), NA(), HLOOKUP($D$7,OFFSET(INDIRECT("'"&amp;$D$5&amp;"'!A1"),2,MATCH($A$34,INDIRECT("'"&amp;$D$5&amp;"'!1:1"),0)-1, $AH$29+1,$BG$5),$AH29+1,FALSE)/HLOOKUP($D$6,OFFSET(INDIRECT("'"&amp;$D$5&amp;"'!A1"),2,MATCH($A$34,INDIRECT("'"&amp;$D$5&amp;"'!1:1"),0)-1, $AH$29+1,$BG$5),$AH29+1,FALSE))</f>
        <v/>
      </c>
      <c r="AN50" s="33" t="n"/>
      <c r="AO50">
        <f>AP50/AP$9*AO$9</f>
        <v/>
      </c>
      <c r="AP50">
        <f>IF(OR(ISBLANK($D$35),ISBLANK($D29)), NA(), HLOOKUP($D$7,OFFSET(INDIRECT("'"&amp;$D$5&amp;"'!A1"),2,MATCH($A$35,INDIRECT("'"&amp;$D$5&amp;"'!1:1"),0)-1, $AH$29+1,$BG$5),$AH29+1,FALSE)/HLOOKUP($D$6,OFFSET(INDIRECT("'"&amp;$D$5&amp;"'!A1"),2,MATCH($A$35,INDIRECT("'"&amp;$D$5&amp;"'!1:1"),0)-1, $AH$29+1,$BG$5),$AH29+1,FALSE))</f>
        <v/>
      </c>
      <c r="AR50">
        <f>AS50/AS$9*AR$9</f>
        <v/>
      </c>
      <c r="AS50">
        <f>IF(OR(ISBLANK($D$36),ISBLANK($D29)), NA(), HLOOKUP($D$7,OFFSET(INDIRECT("'"&amp;$D$5&amp;"'!A1"),2,MATCH($A$36,INDIRECT("'"&amp;$D$5&amp;"'!1:1"),0)-1, $AH$29+1,$BG$5),$AH29+1,FALSE)/HLOOKUP($D$6,OFFSET(INDIRECT("'"&amp;$D$5&amp;"'!A1"),2,MATCH($A$36,INDIRECT("'"&amp;$D$5&amp;"'!1:1"),0)-1, $AH$29+1,$BG$5),$AH29+1,FALSE))</f>
        <v/>
      </c>
      <c r="AU50">
        <f>AV50/AV$9*AU$9</f>
        <v/>
      </c>
      <c r="AV50">
        <f>IF(OR(ISBLANK($D$37),ISBLANK($D29)), NA(), HLOOKUP($D$7,OFFSET(INDIRECT("'"&amp;$D$5&amp;"'!A1"),2,MATCH($A$37,INDIRECT("'"&amp;$D$5&amp;"'!1:1"),0)-1, $AH$29+1,$BG$5),$AH29+1,FALSE)/HLOOKUP($D$6,OFFSET(INDIRECT("'"&amp;$D$5&amp;"'!A1"),2,MATCH($A$37,INDIRECT("'"&amp;$D$5&amp;"'!1:1"),0)-1, $AH$29+1,$BG$5),$AH29+1,FALSE))</f>
        <v/>
      </c>
      <c r="AX50">
        <f>AY50/AY$9*AX$9</f>
        <v/>
      </c>
      <c r="AY50">
        <f>IF(OR(ISBLANK($D$38),ISBLANK($D29)), NA(), HLOOKUP($D$7,OFFSET(INDIRECT("'"&amp;$D$5&amp;"'!A1"),2,MATCH($A$38,INDIRECT("'"&amp;$D$5&amp;"'!1:1"),0)-1, $AH$29+1,$BG$5),$AH29+1,FALSE)/HLOOKUP($D$6,OFFSET(INDIRECT("'"&amp;$D$5&amp;"'!A1"),2,MATCH($A$38,INDIRECT("'"&amp;$D$5&amp;"'!1:1"),0)-1, $AH$29+1,$BG$5),$AH29+1,FALSE))</f>
        <v/>
      </c>
      <c r="BA50">
        <f>BB50/BB$9*BA$9</f>
        <v/>
      </c>
      <c r="BB50">
        <f>IF(OR(ISBLANK($D$39),ISBLANK($D29)), NA(), HLOOKUP($D$7,OFFSET(INDIRECT("'"&amp;$D$5&amp;"'!A1"),2,MATCH($A$39,INDIRECT("'"&amp;$D$5&amp;"'!1:1"),0)-1, $AH$29+1,$BG$5),$AH29+1,FALSE)/HLOOKUP($D$6,OFFSET(INDIRECT("'"&amp;$D$5&amp;"'!A1"),2,MATCH($A$39,INDIRECT("'"&amp;$D$5&amp;"'!1:1"),0)-1, $AH$29+1,$BG$5),$AH29+1,FALSE))</f>
        <v/>
      </c>
      <c r="BD50">
        <f>BE50/BE$9*BD$9</f>
        <v/>
      </c>
      <c r="BE50">
        <f>IF(OR(ISBLANK($D$40),ISBLANK($D29)), NA(), HLOOKUP($D$7,OFFSET(INDIRECT("'"&amp;$D$5&amp;"'!A1"),2,MATCH($A$40,INDIRECT("'"&amp;$D$5&amp;"'!1:1"),0)-1, $AH$29+1,$BG$5),$AH29+1,FALSE)/HLOOKUP($D$6,OFFSET(INDIRECT("'"&amp;$D$5&amp;"'!A1"),2,MATCH($A$40,INDIRECT("'"&amp;$D$5&amp;"'!1:1"),0)-1, $AH$29+1,$BG$5),$AH29+1,FALSE))</f>
        <v/>
      </c>
      <c r="BF50" t="n">
        <v>20</v>
      </c>
      <c r="BV50" s="19" t="n"/>
    </row>
    <row r="51" ht="16" customHeight="1" s="18" thickBot="1">
      <c r="AG51" s="35" t="n"/>
      <c r="AH51" s="36" t="n"/>
      <c r="AI51" s="36" t="n"/>
      <c r="AJ51" s="36" t="n"/>
      <c r="AK51" s="36" t="n"/>
      <c r="AL51" s="36" t="n"/>
      <c r="AM51" s="36" t="n"/>
      <c r="AN51" s="36" t="n"/>
      <c r="AO51" s="27" t="n"/>
      <c r="AP51" s="27" t="n"/>
      <c r="AQ51" s="27" t="n"/>
      <c r="AR51" s="27" t="n"/>
      <c r="AS51" s="27" t="n"/>
      <c r="AT51" s="27" t="n"/>
      <c r="AU51" s="27" t="n"/>
      <c r="AV51" s="27" t="n"/>
      <c r="AW51" s="27" t="n"/>
      <c r="AX51" s="27" t="n"/>
      <c r="AY51" s="27" t="n"/>
      <c r="AZ51" s="27" t="n"/>
      <c r="BA51" s="27" t="n"/>
      <c r="BB51" s="27" t="n"/>
      <c r="BC51" s="27" t="n"/>
      <c r="BD51" s="27" t="n"/>
      <c r="BE51" s="27" t="n"/>
      <c r="BF51" s="27" t="n"/>
      <c r="BG51" s="27" t="n"/>
      <c r="BH51" s="27" t="n"/>
      <c r="BI51" s="27" t="n"/>
      <c r="BJ51" s="27" t="n"/>
      <c r="BK51" s="27" t="n"/>
      <c r="BL51" s="27" t="n"/>
      <c r="BM51" s="27" t="n"/>
      <c r="BN51" s="27" t="n"/>
      <c r="BO51" s="27" t="n"/>
      <c r="BP51" s="27" t="n"/>
      <c r="BQ51" s="27" t="n"/>
      <c r="BR51" s="27" t="n"/>
      <c r="BS51" s="27" t="n"/>
      <c r="BT51" s="27" t="n"/>
      <c r="BU51" s="27" t="n"/>
      <c r="BV51" s="28" t="n"/>
    </row>
  </sheetData>
  <dataValidations count="2">
    <dataValidation sqref="C5:D5" showErrorMessage="1" showInputMessage="1" allowBlank="1" type="list">
      <formula1>$BI$9:$BI$38</formula1>
    </dataValidation>
    <dataValidation sqref="C6:D7" showErrorMessage="1" showInputMessage="1" allowBlank="1" type="list">
      <formula1>$BJ$5:$BU$5</formula1>
    </dataValidation>
  </dataValidations>
  <pageMargins left="0.75" right="0.75" top="1" bottom="1" header="0.5" footer="0.5"/>
  <drawing r:id="rId1"/>
  <legacyDrawing r:id="anysvml"/>
</worksheet>
</file>

<file path=xl/worksheets/sheet20.xml><?xml version="1.0" encoding="utf-8"?>
<worksheet xmlns:r="http://schemas.openxmlformats.org/officeDocument/2006/relationships" xmlns="http://schemas.openxmlformats.org/spreadsheetml/2006/main">
  <sheetPr>
    <outlinePr summaryBelow="1" summaryRight="1"/>
    <pageSetUpPr/>
  </sheetPr>
  <dimension ref="A1:AW46"/>
  <sheetViews>
    <sheetView workbookViewId="0">
      <selection activeCell="A1" sqref="A1"/>
    </sheetView>
  </sheetViews>
  <sheetFormatPr baseColWidth="8" defaultRowHeight="15"/>
  <sheetData>
    <row r="1">
      <c r="C1" t="inlineStr">
        <is>
          <t>Exponential L09</t>
        </is>
      </c>
      <c r="I1" t="inlineStr">
        <is>
          <t>Linear L09</t>
        </is>
      </c>
      <c r="O1" t="inlineStr">
        <is>
          <t>Linear L09 renormalised</t>
        </is>
      </c>
      <c r="U1" t="inlineStr">
        <is>
          <t>Dauphas L09</t>
        </is>
      </c>
      <c r="AA1" t="inlineStr">
        <is>
          <t>Exponential AG89</t>
        </is>
      </c>
      <c r="AG1" t="inlineStr">
        <is>
          <t>Linear AG89</t>
        </is>
      </c>
      <c r="AM1" t="inlineStr">
        <is>
          <t>Linear AG89 renormalised</t>
        </is>
      </c>
      <c r="AS1" t="inlineStr">
        <is>
          <t>Dauphas AG89</t>
        </is>
      </c>
    </row>
    <row r="2">
      <c r="C2" t="inlineStr">
        <is>
          <t>Int. norm. 174Yb/172Yb = 1.476619</t>
        </is>
      </c>
      <c r="I2" t="inlineStr">
        <is>
          <t>Int. norm. 174Yb/172Yb = 1.476619</t>
        </is>
      </c>
      <c r="O2" t="inlineStr">
        <is>
          <t>Int. norm. 174Yb/172Yb = 1.477200</t>
        </is>
      </c>
      <c r="U2" t="inlineStr">
        <is>
          <t>Int. norm. 174Yb/172Yb = 1.476619</t>
        </is>
      </c>
      <c r="AA2" t="inlineStr">
        <is>
          <t xml:space="preserve"> 174Yb/172Yb = 1.451197</t>
        </is>
      </c>
      <c r="AG2" t="inlineStr">
        <is>
          <t xml:space="preserve"> 174Yb/172Yb = 1.451197</t>
        </is>
      </c>
      <c r="AM2" t="inlineStr">
        <is>
          <t xml:space="preserve"> 174Yb/172Yb = 1.477200</t>
        </is>
      </c>
      <c r="AS2" t="inlineStr">
        <is>
          <t xml:space="preserve"> 174Yb/172Yb = 1.451197</t>
        </is>
      </c>
    </row>
    <row r="3">
      <c r="A3" t="inlineStr">
        <is>
          <t>Model name</t>
        </is>
      </c>
      <c r="C3" t="inlineStr">
        <is>
          <t>168Yb</t>
        </is>
      </c>
      <c r="D3" t="inlineStr">
        <is>
          <t>170Yb</t>
        </is>
      </c>
      <c r="E3" t="inlineStr">
        <is>
          <t>171Yb</t>
        </is>
      </c>
      <c r="F3" t="inlineStr">
        <is>
          <t>173Yb</t>
        </is>
      </c>
      <c r="G3" t="inlineStr">
        <is>
          <t>176Yb</t>
        </is>
      </c>
      <c r="I3" t="inlineStr">
        <is>
          <t>168Yb</t>
        </is>
      </c>
      <c r="J3" t="inlineStr">
        <is>
          <t>170Yb</t>
        </is>
      </c>
      <c r="K3" t="inlineStr">
        <is>
          <t>171Yb</t>
        </is>
      </c>
      <c r="L3" t="inlineStr">
        <is>
          <t>173Yb</t>
        </is>
      </c>
      <c r="M3" t="inlineStr">
        <is>
          <t>176Yb</t>
        </is>
      </c>
      <c r="O3" t="inlineStr">
        <is>
          <t>168Yb</t>
        </is>
      </c>
      <c r="P3" t="inlineStr">
        <is>
          <t>170Yb</t>
        </is>
      </c>
      <c r="Q3" t="inlineStr">
        <is>
          <t>171Yb</t>
        </is>
      </c>
      <c r="R3" t="inlineStr">
        <is>
          <t>173Yb</t>
        </is>
      </c>
      <c r="S3" t="inlineStr">
        <is>
          <t>176Yb</t>
        </is>
      </c>
      <c r="U3" t="inlineStr">
        <is>
          <t>168Yb</t>
        </is>
      </c>
      <c r="V3" t="inlineStr">
        <is>
          <t>170Yb</t>
        </is>
      </c>
      <c r="W3" t="inlineStr">
        <is>
          <t>171Yb</t>
        </is>
      </c>
      <c r="X3" t="inlineStr">
        <is>
          <t>173Yb</t>
        </is>
      </c>
      <c r="Y3" t="inlineStr">
        <is>
          <t>176Yb</t>
        </is>
      </c>
      <c r="AA3" t="inlineStr">
        <is>
          <t>168Yb</t>
        </is>
      </c>
      <c r="AB3" t="inlineStr">
        <is>
          <t>170Yb</t>
        </is>
      </c>
      <c r="AC3" t="inlineStr">
        <is>
          <t>171Yb</t>
        </is>
      </c>
      <c r="AD3" t="inlineStr">
        <is>
          <t>173Yb</t>
        </is>
      </c>
      <c r="AE3" t="inlineStr">
        <is>
          <t>176Yb</t>
        </is>
      </c>
      <c r="AG3" t="inlineStr">
        <is>
          <t>168Yb</t>
        </is>
      </c>
      <c r="AH3" t="inlineStr">
        <is>
          <t>170Yb</t>
        </is>
      </c>
      <c r="AI3" t="inlineStr">
        <is>
          <t>171Yb</t>
        </is>
      </c>
      <c r="AJ3" t="inlineStr">
        <is>
          <t>173Yb</t>
        </is>
      </c>
      <c r="AK3" t="inlineStr">
        <is>
          <t>176Yb</t>
        </is>
      </c>
      <c r="AM3" t="inlineStr">
        <is>
          <t>168Yb</t>
        </is>
      </c>
      <c r="AN3" t="inlineStr">
        <is>
          <t>170Yb</t>
        </is>
      </c>
      <c r="AO3" t="inlineStr">
        <is>
          <t>171Yb</t>
        </is>
      </c>
      <c r="AP3" t="inlineStr">
        <is>
          <t>173Yb</t>
        </is>
      </c>
      <c r="AQ3" t="inlineStr">
        <is>
          <t>176Yb</t>
        </is>
      </c>
      <c r="AS3" t="inlineStr">
        <is>
          <t>168Yb</t>
        </is>
      </c>
      <c r="AT3" t="inlineStr">
        <is>
          <t>170Yb</t>
        </is>
      </c>
      <c r="AU3" t="inlineStr">
        <is>
          <t>171Yb</t>
        </is>
      </c>
      <c r="AV3" t="inlineStr">
        <is>
          <t>173Yb</t>
        </is>
      </c>
      <c r="AW3" t="inlineStr">
        <is>
          <t>176Yb</t>
        </is>
      </c>
    </row>
    <row r="4">
      <c r="A4" t="inlineStr">
        <is>
          <t>m3.0_z0.00800_irv00_STANDARD_TDU10</t>
        </is>
      </c>
      <c r="C4" t="e">
        <v>#N/A</v>
      </c>
      <c r="D4" t="n">
        <v>1.000000036153192</v>
      </c>
      <c r="E4" t="n">
        <v>-0.06373475378018689</v>
      </c>
      <c r="F4" t="n">
        <v>-0.3685585681978409</v>
      </c>
      <c r="G4" t="n">
        <v>-0.8279921809684065</v>
      </c>
      <c r="I4" t="e">
        <v>#N/A</v>
      </c>
      <c r="J4" t="n">
        <v>1.000000073849078</v>
      </c>
      <c r="K4" t="n">
        <v>-0.06373242472178382</v>
      </c>
      <c r="L4" t="n">
        <v>-0.3685717575742637</v>
      </c>
      <c r="M4" t="n">
        <v>-0.8280457688173499</v>
      </c>
      <c r="O4" t="e">
        <v>#N/A</v>
      </c>
      <c r="P4" t="n">
        <v>1.000000073835298</v>
      </c>
      <c r="Q4" t="n">
        <v>-0.06381341472002992</v>
      </c>
      <c r="R4" t="n">
        <v>-0.3684050843248191</v>
      </c>
      <c r="S4" t="n">
        <v>-0.8274539447201388</v>
      </c>
      <c r="U4" t="e">
        <v>#N/A</v>
      </c>
      <c r="V4" t="n">
        <v>1</v>
      </c>
      <c r="W4" t="n">
        <v>-0.06511070484319843</v>
      </c>
      <c r="X4" t="n">
        <v>-0.3693444077235064</v>
      </c>
      <c r="Y4" t="n">
        <v>-0.8337449496105396</v>
      </c>
      <c r="AA4" t="e">
        <v>#N/A</v>
      </c>
      <c r="AB4" t="n">
        <v>1.000000036328608</v>
      </c>
      <c r="AC4" t="n">
        <v>-0.05792782831637311</v>
      </c>
      <c r="AD4" t="n">
        <v>-0.3764841310227585</v>
      </c>
      <c r="AE4" t="n">
        <v>-0.8560350798736405</v>
      </c>
      <c r="AG4" t="e">
        <v>#N/A</v>
      </c>
      <c r="AH4" t="n">
        <v>1.000000076357552</v>
      </c>
      <c r="AI4" t="n">
        <v>-0.05792506023038443</v>
      </c>
      <c r="AJ4" t="n">
        <v>-0.3764983871701288</v>
      </c>
      <c r="AK4" t="n">
        <v>-0.8560936167398452</v>
      </c>
      <c r="AM4" t="e">
        <v>#N/A</v>
      </c>
      <c r="AN4" t="n">
        <v>1.000000075788402</v>
      </c>
      <c r="AO4" t="n">
        <v>-0.06172535695353656</v>
      </c>
      <c r="AP4" t="n">
        <v>-0.3689909202230869</v>
      </c>
      <c r="AQ4" t="n">
        <v>-0.8293602521933329</v>
      </c>
      <c r="AS4" t="e">
        <v>#N/A</v>
      </c>
      <c r="AT4" t="n">
        <v>1</v>
      </c>
      <c r="AU4" t="n">
        <v>-0.05938057074575135</v>
      </c>
      <c r="AV4" t="n">
        <v>-0.3773520849328039</v>
      </c>
      <c r="AW4" t="n">
        <v>-0.8622879102147059</v>
      </c>
    </row>
    <row r="5">
      <c r="A5" t="inlineStr">
        <is>
          <t>m3.0_z0.01400_irv00_STANDARD_TDU13</t>
        </is>
      </c>
      <c r="C5" t="e">
        <v>#N/A</v>
      </c>
      <c r="D5" t="n">
        <v>1.000000011155411</v>
      </c>
      <c r="E5" t="n">
        <v>-0.07792062846845305</v>
      </c>
      <c r="F5" t="n">
        <v>-0.3308322329464986</v>
      </c>
      <c r="G5" t="n">
        <v>-0.9168131617576236</v>
      </c>
      <c r="I5" t="e">
        <v>#N/A</v>
      </c>
      <c r="J5" t="n">
        <v>1.000000020544635</v>
      </c>
      <c r="K5" t="n">
        <v>-0.07791863203129619</v>
      </c>
      <c r="L5" t="n">
        <v>-0.3308436801516392</v>
      </c>
      <c r="M5" t="n">
        <v>-0.9168711056919908</v>
      </c>
      <c r="O5" t="e">
        <v>#N/A</v>
      </c>
      <c r="P5" t="n">
        <v>1.000000020543891</v>
      </c>
      <c r="Q5" t="n">
        <v>-0.07799543499773229</v>
      </c>
      <c r="R5" t="n">
        <v>-0.3306893345936505</v>
      </c>
      <c r="S5" t="n">
        <v>-0.9161751107457189</v>
      </c>
      <c r="U5" t="e">
        <v>#N/A</v>
      </c>
      <c r="V5" t="n">
        <v>1</v>
      </c>
      <c r="W5" t="n">
        <v>-0.07927686411354695</v>
      </c>
      <c r="X5" t="n">
        <v>-0.3314675696244248</v>
      </c>
      <c r="Y5" t="n">
        <v>-0.9225782404066469</v>
      </c>
      <c r="AA5" t="e">
        <v>#N/A</v>
      </c>
      <c r="AB5" t="n">
        <v>1.00000001125311</v>
      </c>
      <c r="AC5" t="n">
        <v>-0.07200838755716532</v>
      </c>
      <c r="AD5" t="n">
        <v>-0.3382402031049114</v>
      </c>
      <c r="AE5" t="n">
        <v>-0.9495480838961345</v>
      </c>
      <c r="AG5" t="e">
        <v>#N/A</v>
      </c>
      <c r="AH5" t="n">
        <v>1.000000021314117</v>
      </c>
      <c r="AI5" t="n">
        <v>-0.07200594778932523</v>
      </c>
      <c r="AJ5" t="n">
        <v>-0.338252673772635</v>
      </c>
      <c r="AK5" t="n">
        <v>-0.9496119271630411</v>
      </c>
      <c r="AM5" t="e">
        <v>#N/A</v>
      </c>
      <c r="AN5" t="n">
        <v>1.000000021181838</v>
      </c>
      <c r="AO5" t="n">
        <v>-0.07563238728172215</v>
      </c>
      <c r="AP5" t="n">
        <v>-0.331294981271412</v>
      </c>
      <c r="AQ5" t="n">
        <v>-0.9181355621858845</v>
      </c>
      <c r="AS5" t="e">
        <v>#N/A</v>
      </c>
      <c r="AT5" t="n">
        <v>1</v>
      </c>
      <c r="AU5" t="n">
        <v>-0.07345062326853551</v>
      </c>
      <c r="AV5" t="n">
        <v>-0.3389491259667826</v>
      </c>
      <c r="AW5" t="n">
        <v>-0.9558691530796105</v>
      </c>
    </row>
    <row r="6">
      <c r="A6" t="inlineStr">
        <is>
          <t>m4.0_z0.00800_irv00_STANDARD_TDU9</t>
        </is>
      </c>
      <c r="C6" t="e">
        <v>#N/A</v>
      </c>
      <c r="D6" t="n">
        <v>1.000000014563796</v>
      </c>
      <c r="E6" t="n">
        <v>-0.07535266183578138</v>
      </c>
      <c r="F6" t="n">
        <v>-0.4176859182114523</v>
      </c>
      <c r="G6" t="n">
        <v>-0.963105658045027</v>
      </c>
      <c r="I6" t="e">
        <v>#N/A</v>
      </c>
      <c r="J6" t="n">
        <v>1.000000024973504</v>
      </c>
      <c r="K6" t="n">
        <v>-0.07534876939007586</v>
      </c>
      <c r="L6" t="n">
        <v>-0.4177038310302122</v>
      </c>
      <c r="M6" t="n">
        <v>-0.9631808150926473</v>
      </c>
      <c r="O6" t="e">
        <v>#N/A</v>
      </c>
      <c r="P6" t="n">
        <v>1.000000024977799</v>
      </c>
      <c r="Q6" t="n">
        <v>-0.07545456914078638</v>
      </c>
      <c r="R6" t="n">
        <v>-0.4175346661943651</v>
      </c>
      <c r="S6" t="n">
        <v>-0.9625646218602194</v>
      </c>
      <c r="U6" t="e">
        <v>#N/A</v>
      </c>
      <c r="V6" t="n">
        <v>1</v>
      </c>
      <c r="W6" t="n">
        <v>-0.07712743392706493</v>
      </c>
      <c r="X6" t="n">
        <v>-0.4188699633318352</v>
      </c>
      <c r="Y6" t="n">
        <v>-0.9708810188995921</v>
      </c>
      <c r="AA6" t="e">
        <v>#N/A</v>
      </c>
      <c r="AB6" t="n">
        <v>1.000000014854674</v>
      </c>
      <c r="AC6" t="n">
        <v>-0.0672815561642004</v>
      </c>
      <c r="AD6" t="n">
        <v>-0.425904738515781</v>
      </c>
      <c r="AE6" t="n">
        <v>-0.9930873009988961</v>
      </c>
      <c r="AG6" t="e">
        <v>#N/A</v>
      </c>
      <c r="AH6" t="n">
        <v>1.000000025898047</v>
      </c>
      <c r="AI6" t="n">
        <v>-0.06727692302043237</v>
      </c>
      <c r="AJ6" t="n">
        <v>-0.4259240465113507</v>
      </c>
      <c r="AK6" t="n">
        <v>-0.9931691030898054</v>
      </c>
      <c r="AM6" t="e">
        <v>#N/A</v>
      </c>
      <c r="AN6" t="n">
        <v>1.000000025813013</v>
      </c>
      <c r="AO6" t="n">
        <v>-0.07223521429083907</v>
      </c>
      <c r="AP6" t="n">
        <v>-0.4183618576036086</v>
      </c>
      <c r="AQ6" t="n">
        <v>-0.9655779835030732</v>
      </c>
      <c r="AS6" t="e">
        <v>#N/A</v>
      </c>
      <c r="AT6" t="n">
        <v>0.9984331794131298</v>
      </c>
      <c r="AU6" t="n">
        <v>-0.06904502559476995</v>
      </c>
      <c r="AV6" t="n">
        <v>-0.4265424917105631</v>
      </c>
      <c r="AW6" t="n">
        <v>-1</v>
      </c>
    </row>
    <row r="7">
      <c r="A7" t="inlineStr">
        <is>
          <t>m4.0_z0.01400_irv00_STANDARD_TDU8</t>
        </is>
      </c>
      <c r="C7" t="e">
        <v>#N/A</v>
      </c>
      <c r="D7" t="n">
        <v>0.9954971628656217</v>
      </c>
      <c r="E7" t="n">
        <v>-0.07792306262355275</v>
      </c>
      <c r="F7" t="n">
        <v>-0.3725962866618637</v>
      </c>
      <c r="G7" t="n">
        <v>-1.000000007888024</v>
      </c>
      <c r="I7" t="e">
        <v>#N/A</v>
      </c>
      <c r="J7" t="n">
        <v>0.9954286592173726</v>
      </c>
      <c r="K7" t="n">
        <v>-0.07791515310927059</v>
      </c>
      <c r="L7" t="n">
        <v>-0.3725845440740446</v>
      </c>
      <c r="M7" t="n">
        <v>-1.000000004393279</v>
      </c>
      <c r="O7" t="e">
        <v>#N/A</v>
      </c>
      <c r="P7" t="n">
        <v>0.9961605845882002</v>
      </c>
      <c r="Q7" t="n">
        <v>-0.07805885067109306</v>
      </c>
      <c r="R7" t="n">
        <v>-0.3726933681506542</v>
      </c>
      <c r="S7" t="n">
        <v>-1.000000004390277</v>
      </c>
      <c r="U7" t="e">
        <v>#N/A</v>
      </c>
      <c r="V7" t="n">
        <v>0.9889139741539772</v>
      </c>
      <c r="W7" t="n">
        <v>-0.07889504184059468</v>
      </c>
      <c r="X7" t="n">
        <v>-0.3709733155601846</v>
      </c>
      <c r="Y7" t="n">
        <v>-1</v>
      </c>
      <c r="AA7" t="e">
        <v>#N/A</v>
      </c>
      <c r="AB7" t="n">
        <v>0.960467790531716</v>
      </c>
      <c r="AC7" t="n">
        <v>-0.06592927440318697</v>
      </c>
      <c r="AD7" t="n">
        <v>-0.3675206575326495</v>
      </c>
      <c r="AE7" t="n">
        <v>-1.000000010118463</v>
      </c>
      <c r="AG7" t="e">
        <v>#N/A</v>
      </c>
      <c r="AH7" t="n">
        <v>0.9603982470128845</v>
      </c>
      <c r="AI7" t="n">
        <v>-0.06592136305973789</v>
      </c>
      <c r="AJ7" t="n">
        <v>-0.3675085245309107</v>
      </c>
      <c r="AK7" t="n">
        <v>-1.000000005386947</v>
      </c>
      <c r="AM7" t="e">
        <v>#N/A</v>
      </c>
      <c r="AN7" t="n">
        <v>0.9918255667616721</v>
      </c>
      <c r="AO7" t="n">
        <v>-0.07221470583553199</v>
      </c>
      <c r="AP7" t="n">
        <v>-0.372190524199883</v>
      </c>
      <c r="AQ7" t="n">
        <v>-1.000000005024196</v>
      </c>
      <c r="AS7" t="e">
        <v>#N/A</v>
      </c>
      <c r="AT7" t="n">
        <v>0.9535095561799334</v>
      </c>
      <c r="AU7" t="n">
        <v>-0.06701749878556949</v>
      </c>
      <c r="AV7" t="n">
        <v>-0.3657923274975759</v>
      </c>
      <c r="AW7" t="n">
        <v>-1</v>
      </c>
    </row>
    <row r="8">
      <c r="A8" t="inlineStr">
        <is>
          <t>m3.0_z0.01000_irv00_STANDARD_TDU11</t>
        </is>
      </c>
      <c r="C8" t="e">
        <v>#N/A</v>
      </c>
      <c r="D8" t="n">
        <v>1.00000001852063</v>
      </c>
      <c r="E8" t="n">
        <v>-0.07196568364786771</v>
      </c>
      <c r="F8" t="n">
        <v>-0.3378528245534529</v>
      </c>
      <c r="G8" t="n">
        <v>-0.8917792042528738</v>
      </c>
      <c r="I8" t="e">
        <v>#N/A</v>
      </c>
      <c r="J8" t="n">
        <v>1.000000038069707</v>
      </c>
      <c r="K8" t="n">
        <v>-0.0719636078430117</v>
      </c>
      <c r="L8" t="n">
        <v>-0.3378645867431488</v>
      </c>
      <c r="M8" t="n">
        <v>-0.8918357660011507</v>
      </c>
      <c r="O8" t="e">
        <v>#N/A</v>
      </c>
      <c r="P8" t="n">
        <v>1.000000038055911</v>
      </c>
      <c r="Q8" t="n">
        <v>-0.07204115357458217</v>
      </c>
      <c r="R8" t="n">
        <v>-0.3377078749994352</v>
      </c>
      <c r="S8" t="n">
        <v>-0.8911674277348522</v>
      </c>
      <c r="U8" t="e">
        <v>#N/A</v>
      </c>
      <c r="V8" t="n">
        <v>1</v>
      </c>
      <c r="W8" t="n">
        <v>-0.07331523044683959</v>
      </c>
      <c r="X8" t="n">
        <v>-0.3385150579277255</v>
      </c>
      <c r="Y8" t="n">
        <v>-0.8975150786750135</v>
      </c>
      <c r="AA8" t="e">
        <v>#N/A</v>
      </c>
      <c r="AB8" t="n">
        <v>1.000000018598346</v>
      </c>
      <c r="AC8" t="n">
        <v>-0.06642950483581878</v>
      </c>
      <c r="AD8" t="n">
        <v>-0.3453131810227106</v>
      </c>
      <c r="AE8" t="n">
        <v>-0.9230562388107266</v>
      </c>
      <c r="AG8" t="e">
        <v>#N/A</v>
      </c>
      <c r="AH8" t="n">
        <v>1.000000039394505</v>
      </c>
      <c r="AI8" t="n">
        <v>-0.06642701879252398</v>
      </c>
      <c r="AJ8" t="n">
        <v>-0.3453259186246114</v>
      </c>
      <c r="AK8" t="n">
        <v>-0.9231181974874335</v>
      </c>
      <c r="AM8" t="e">
        <v>#N/A</v>
      </c>
      <c r="AN8" t="n">
        <v>1.000000039110347</v>
      </c>
      <c r="AO8" t="n">
        <v>-0.07007198379206826</v>
      </c>
      <c r="AP8" t="n">
        <v>-0.3382579890973835</v>
      </c>
      <c r="AQ8" t="n">
        <v>-0.8928652120325807</v>
      </c>
      <c r="AS8" t="e">
        <v>#N/A</v>
      </c>
      <c r="AT8" t="n">
        <v>1</v>
      </c>
      <c r="AU8" t="n">
        <v>-0.06785650980119229</v>
      </c>
      <c r="AV8" t="n">
        <v>-0.3460467901999883</v>
      </c>
      <c r="AW8" t="n">
        <v>-0.9293020677574162</v>
      </c>
    </row>
    <row r="9">
      <c r="A9" t="inlineStr">
        <is>
          <t>m3.0_z0.00200_irv00_STANDARD_TDU10</t>
        </is>
      </c>
      <c r="C9" t="e">
        <v>#N/A</v>
      </c>
      <c r="D9" t="n">
        <v>1.000000059518946</v>
      </c>
      <c r="E9" t="n">
        <v>-0.07698147374557429</v>
      </c>
      <c r="F9" t="n">
        <v>-0.4182118126294654</v>
      </c>
      <c r="G9" t="n">
        <v>-0.6227738443764785</v>
      </c>
      <c r="I9" t="e">
        <v>#N/A</v>
      </c>
      <c r="J9" t="n">
        <v>1.000000120578916</v>
      </c>
      <c r="K9" t="n">
        <v>-0.07697796430834104</v>
      </c>
      <c r="L9" t="n">
        <v>-0.418229155992821</v>
      </c>
      <c r="M9" t="n">
        <v>-0.6228173915112528</v>
      </c>
      <c r="O9" t="e">
        <v>#N/A</v>
      </c>
      <c r="P9" t="n">
        <v>1.000000120561808</v>
      </c>
      <c r="Q9" t="n">
        <v>-0.07707882853546266</v>
      </c>
      <c r="R9" t="n">
        <v>-0.4180565039909783</v>
      </c>
      <c r="S9" t="n">
        <v>-0.6224932991870559</v>
      </c>
      <c r="U9" t="e">
        <v>#N/A</v>
      </c>
      <c r="V9" t="n">
        <v>1</v>
      </c>
      <c r="W9" t="n">
        <v>-0.07868831643068441</v>
      </c>
      <c r="X9" t="n">
        <v>-0.4193484031232218</v>
      </c>
      <c r="Y9" t="n">
        <v>-0.6289018639280631</v>
      </c>
      <c r="AA9" t="e">
        <v>#N/A</v>
      </c>
      <c r="AB9" t="n">
        <v>1.000000060138451</v>
      </c>
      <c r="AC9" t="n">
        <v>-0.07011022828073976</v>
      </c>
      <c r="AD9" t="n">
        <v>-0.4264547875398872</v>
      </c>
      <c r="AE9" t="n">
        <v>-0.6395878564358082</v>
      </c>
      <c r="AG9" t="e">
        <v>#N/A</v>
      </c>
      <c r="AH9" t="n">
        <v>1.000000124421519</v>
      </c>
      <c r="AI9" t="n">
        <v>-0.07010612186931488</v>
      </c>
      <c r="AJ9" t="n">
        <v>-0.4264733718692484</v>
      </c>
      <c r="AK9" t="n">
        <v>-0.6396346003544076</v>
      </c>
      <c r="AM9" t="e">
        <v>#N/A</v>
      </c>
      <c r="AN9" t="n">
        <v>1.000000123718271</v>
      </c>
      <c r="AO9" t="n">
        <v>-0.07481657466095934</v>
      </c>
      <c r="AP9" t="n">
        <v>-0.4187310519827128</v>
      </c>
      <c r="AQ9" t="n">
        <v>-0.625219836099664</v>
      </c>
      <c r="AS9" t="e">
        <v>#N/A</v>
      </c>
      <c r="AT9" t="n">
        <v>1</v>
      </c>
      <c r="AU9" t="n">
        <v>-0.07190036996164353</v>
      </c>
      <c r="AV9" t="n">
        <v>-0.4276990903457075</v>
      </c>
      <c r="AW9" t="n">
        <v>-0.6461845392057242</v>
      </c>
    </row>
    <row r="10">
      <c r="A10" t="inlineStr">
        <is>
          <t>m4.0_z0.00200_irv00_STANDARD_TDU15</t>
        </is>
      </c>
      <c r="C10" t="e">
        <v>#N/A</v>
      </c>
      <c r="D10" t="n">
        <v>1.000000021516012</v>
      </c>
      <c r="E10" t="n">
        <v>-0.03393376155513828</v>
      </c>
      <c r="F10" t="n">
        <v>-0.4234863155661017</v>
      </c>
      <c r="G10" t="n">
        <v>-0.7015732830606414</v>
      </c>
      <c r="I10" t="e">
        <v>#N/A</v>
      </c>
      <c r="J10" t="n">
        <v>1.000000039974308</v>
      </c>
      <c r="K10" t="n">
        <v>-0.03392934769073755</v>
      </c>
      <c r="L10" t="n">
        <v>-0.4235049330325912</v>
      </c>
      <c r="M10" t="n">
        <v>-0.7016260271402591</v>
      </c>
      <c r="O10" t="e">
        <v>#N/A</v>
      </c>
      <c r="P10" t="n">
        <v>1.000000039971863</v>
      </c>
      <c r="Q10" t="n">
        <v>-0.03403581297979245</v>
      </c>
      <c r="R10" t="n">
        <v>-0.4233365182595988</v>
      </c>
      <c r="S10" t="n">
        <v>-0.7012626712701715</v>
      </c>
      <c r="U10" t="e">
        <v>#N/A</v>
      </c>
      <c r="V10" t="n">
        <v>1</v>
      </c>
      <c r="W10" t="n">
        <v>-0.03559639572358896</v>
      </c>
      <c r="X10" t="n">
        <v>-0.4247328297734023</v>
      </c>
      <c r="Y10" t="n">
        <v>-0.7085062549837786</v>
      </c>
      <c r="AA10" t="e">
        <v>#N/A</v>
      </c>
      <c r="AB10" t="n">
        <v>1.000000021880165</v>
      </c>
      <c r="AC10" t="n">
        <v>-0.02608099535117425</v>
      </c>
      <c r="AD10" t="n">
        <v>-0.4316093891609807</v>
      </c>
      <c r="AE10" t="n">
        <v>-0.7204326302212571</v>
      </c>
      <c r="AG10" t="e">
        <v>#N/A</v>
      </c>
      <c r="AH10" t="n">
        <v>1.000000041311857</v>
      </c>
      <c r="AI10" t="n">
        <v>-0.02607588750161122</v>
      </c>
      <c r="AJ10" t="n">
        <v>-0.4316293342349184</v>
      </c>
      <c r="AK10" t="n">
        <v>-0.7204892800514952</v>
      </c>
      <c r="AM10" t="e">
        <v>#N/A</v>
      </c>
      <c r="AN10" t="n">
        <v>1.000000041145791</v>
      </c>
      <c r="AO10" t="n">
        <v>-0.03103252048524102</v>
      </c>
      <c r="AP10" t="n">
        <v>-0.4240978852463654</v>
      </c>
      <c r="AQ10" t="n">
        <v>-0.7043666813764788</v>
      </c>
      <c r="AS10" t="e">
        <v>#N/A</v>
      </c>
      <c r="AT10" t="n">
        <v>1</v>
      </c>
      <c r="AU10" t="n">
        <v>-0.02782109463678036</v>
      </c>
      <c r="AV10" t="n">
        <v>-0.4329755976755648</v>
      </c>
      <c r="AW10" t="n">
        <v>-0.7279162144863824</v>
      </c>
    </row>
    <row r="11">
      <c r="A11" t="inlineStr">
        <is>
          <t>m4.0_z0.01000_irv00_STANDARD_TDU8</t>
        </is>
      </c>
      <c r="C11" t="e">
        <v>#N/A</v>
      </c>
      <c r="D11" t="n">
        <v>1.000000011439628</v>
      </c>
      <c r="E11" t="n">
        <v>-0.07783214092671464</v>
      </c>
      <c r="F11" t="n">
        <v>-0.4056756890935542</v>
      </c>
      <c r="G11" t="n">
        <v>-0.9949429426181489</v>
      </c>
      <c r="I11" t="e">
        <v>#N/A</v>
      </c>
      <c r="J11" t="n">
        <v>1.000000018568396</v>
      </c>
      <c r="K11" t="n">
        <v>-0.07782870894784376</v>
      </c>
      <c r="L11" t="n">
        <v>-0.4056924010356099</v>
      </c>
      <c r="M11" t="n">
        <v>-0.9950180934896727</v>
      </c>
      <c r="O11" t="e">
        <v>#N/A</v>
      </c>
      <c r="P11" t="n">
        <v>1.000000018566173</v>
      </c>
      <c r="Q11" t="n">
        <v>-0.07792852019016584</v>
      </c>
      <c r="R11" t="n">
        <v>-0.4055232793980513</v>
      </c>
      <c r="S11" t="n">
        <v>-0.9943460720006917</v>
      </c>
      <c r="U11" t="e">
        <v>#N/A</v>
      </c>
      <c r="V11" t="n">
        <v>0.9975591722714895</v>
      </c>
      <c r="W11" t="n">
        <v>-0.07933220382763211</v>
      </c>
      <c r="X11" t="n">
        <v>-0.4057612441666611</v>
      </c>
      <c r="Y11" t="n">
        <v>-1</v>
      </c>
      <c r="AA11" t="e">
        <v>#N/A</v>
      </c>
      <c r="AB11" t="n">
        <v>0.9732146262320107</v>
      </c>
      <c r="AC11" t="n">
        <v>-0.06780763759262065</v>
      </c>
      <c r="AD11" t="n">
        <v>-0.4028496744612475</v>
      </c>
      <c r="AE11" t="n">
        <v>-1.000000046312843</v>
      </c>
      <c r="AG11" t="e">
        <v>#N/A</v>
      </c>
      <c r="AH11" t="n">
        <v>0.9731386225116475</v>
      </c>
      <c r="AI11" t="n">
        <v>-0.06779839590542812</v>
      </c>
      <c r="AJ11" t="n">
        <v>-0.4028353914226241</v>
      </c>
      <c r="AK11" t="n">
        <v>-1.00000001908135</v>
      </c>
      <c r="AM11" t="e">
        <v>#N/A</v>
      </c>
      <c r="AN11" t="n">
        <v>1.000000019276318</v>
      </c>
      <c r="AO11" t="n">
        <v>-0.07436993049895242</v>
      </c>
      <c r="AP11" t="n">
        <v>-0.406390879075059</v>
      </c>
      <c r="AQ11" t="n">
        <v>-0.9974772257451199</v>
      </c>
      <c r="AS11" t="e">
        <v>#N/A</v>
      </c>
      <c r="AT11" t="n">
        <v>0.9654660551245241</v>
      </c>
      <c r="AU11" t="n">
        <v>-0.06900424425916846</v>
      </c>
      <c r="AV11" t="n">
        <v>-0.4008002449684767</v>
      </c>
      <c r="AW11" t="n">
        <v>-1</v>
      </c>
    </row>
    <row r="12">
      <c r="A12" t="inlineStr">
        <is>
          <t>m4.0_z0.00010_irv00_STANDARD_TDU25</t>
        </is>
      </c>
      <c r="C12" t="e">
        <v>#N/A</v>
      </c>
      <c r="D12" t="n">
        <v>1.000000011257551</v>
      </c>
      <c r="E12" t="n">
        <v>0.02398369608025419</v>
      </c>
      <c r="F12" t="n">
        <v>-0.4309605806140926</v>
      </c>
      <c r="G12" t="n">
        <v>-0.5680849617251127</v>
      </c>
      <c r="I12" t="e">
        <v>#N/A</v>
      </c>
      <c r="J12" t="n">
        <v>1.000000023653385</v>
      </c>
      <c r="K12" t="n">
        <v>0.02398970549232301</v>
      </c>
      <c r="L12" t="n">
        <v>-0.4309814525775911</v>
      </c>
      <c r="M12" t="n">
        <v>-0.5681279325838561</v>
      </c>
      <c r="O12" t="e">
        <v>#N/A</v>
      </c>
      <c r="P12" t="n">
        <v>1.00000002365341</v>
      </c>
      <c r="Q12" t="n">
        <v>0.02387479152005507</v>
      </c>
      <c r="R12" t="n">
        <v>-0.4308221712656491</v>
      </c>
      <c r="S12" t="n">
        <v>-0.5679423004394869</v>
      </c>
      <c r="U12" t="e">
        <v>#N/A</v>
      </c>
      <c r="V12" t="n">
        <v>1</v>
      </c>
      <c r="W12" t="n">
        <v>0.0223674483034034</v>
      </c>
      <c r="X12" t="n">
        <v>-0.4324092885743137</v>
      </c>
      <c r="Y12" t="n">
        <v>-0.5753136348912444</v>
      </c>
      <c r="AA12" t="e">
        <v>#N/A</v>
      </c>
      <c r="AB12" t="n">
        <v>1.0000000115018</v>
      </c>
      <c r="AC12" t="n">
        <v>0.03201106060890524</v>
      </c>
      <c r="AD12" t="n">
        <v>-0.4386099449404934</v>
      </c>
      <c r="AE12" t="n">
        <v>-0.5791781526276463</v>
      </c>
      <c r="AG12" t="e">
        <v>#N/A</v>
      </c>
      <c r="AH12" t="n">
        <v>1.000000024444022</v>
      </c>
      <c r="AI12" t="n">
        <v>0.03201776774362387</v>
      </c>
      <c r="AJ12" t="n">
        <v>-0.4386320522932416</v>
      </c>
      <c r="AK12" t="n">
        <v>-0.57922329021172</v>
      </c>
      <c r="AM12" t="e">
        <v>#N/A</v>
      </c>
      <c r="AN12" t="n">
        <v>1.000000024387032</v>
      </c>
      <c r="AO12" t="n">
        <v>0.02672043706585643</v>
      </c>
      <c r="AP12" t="n">
        <v>-0.4315207767515615</v>
      </c>
      <c r="AQ12" t="n">
        <v>-0.5711981474269633</v>
      </c>
      <c r="AS12" t="e">
        <v>#N/A</v>
      </c>
      <c r="AT12" t="n">
        <v>1</v>
      </c>
      <c r="AU12" t="n">
        <v>0.03034278116244595</v>
      </c>
      <c r="AV12" t="n">
        <v>-0.44017854927609</v>
      </c>
      <c r="AW12" t="n">
        <v>-0.5868716086686674</v>
      </c>
    </row>
    <row r="13">
      <c r="A13" t="inlineStr">
        <is>
          <t>m4.0_z0.00300_irv00_STANDARD_TDU12</t>
        </is>
      </c>
      <c r="C13" t="e">
        <v>#N/A</v>
      </c>
      <c r="D13" t="n">
        <v>1.000000020721092</v>
      </c>
      <c r="E13" t="n">
        <v>-0.05758744031858498</v>
      </c>
      <c r="F13" t="n">
        <v>-0.4214233917498866</v>
      </c>
      <c r="G13" t="n">
        <v>-0.7788931487673345</v>
      </c>
      <c r="I13" t="e">
        <v>#N/A</v>
      </c>
      <c r="J13" t="n">
        <v>1.000000037786999</v>
      </c>
      <c r="K13" t="n">
        <v>-0.05758344249961753</v>
      </c>
      <c r="L13" t="n">
        <v>-0.4214414663819864</v>
      </c>
      <c r="M13" t="n">
        <v>-0.7789518241801975</v>
      </c>
      <c r="O13" t="e">
        <v>#N/A</v>
      </c>
      <c r="P13" t="n">
        <v>1.000000037784988</v>
      </c>
      <c r="Q13" t="n">
        <v>-0.05768809343260501</v>
      </c>
      <c r="R13" t="n">
        <v>-0.4212711517931136</v>
      </c>
      <c r="S13" t="n">
        <v>-0.7785037938403551</v>
      </c>
      <c r="U13" t="e">
        <v>#N/A</v>
      </c>
      <c r="V13" t="n">
        <v>1</v>
      </c>
      <c r="W13" t="n">
        <v>-0.05929300424362074</v>
      </c>
      <c r="X13" t="n">
        <v>-0.4226233449309875</v>
      </c>
      <c r="Y13" t="n">
        <v>-0.7859269560861958</v>
      </c>
      <c r="AA13" t="e">
        <v>#N/A</v>
      </c>
      <c r="AB13" t="n">
        <v>1.00000002105638</v>
      </c>
      <c r="AC13" t="n">
        <v>-0.04987167870784681</v>
      </c>
      <c r="AD13" t="n">
        <v>-0.4296404245229812</v>
      </c>
      <c r="AE13" t="n">
        <v>-0.8014035264169994</v>
      </c>
      <c r="AG13" t="e">
        <v>#N/A</v>
      </c>
      <c r="AH13" t="n">
        <v>1.00000003907674</v>
      </c>
      <c r="AI13" t="n">
        <v>-0.04986699333209434</v>
      </c>
      <c r="AJ13" t="n">
        <v>-0.4296598379769589</v>
      </c>
      <c r="AK13" t="n">
        <v>-0.8014669153437193</v>
      </c>
      <c r="AM13" t="e">
        <v>#N/A</v>
      </c>
      <c r="AN13" t="n">
        <v>1.000000038909251</v>
      </c>
      <c r="AO13" t="n">
        <v>-0.05475476556836031</v>
      </c>
      <c r="AP13" t="n">
        <v>-0.4220396210842685</v>
      </c>
      <c r="AQ13" t="n">
        <v>-0.7814829700174525</v>
      </c>
      <c r="AS13" t="e">
        <v>#N/A</v>
      </c>
      <c r="AT13" t="n">
        <v>1</v>
      </c>
      <c r="AU13" t="n">
        <v>-0.05166309791336263</v>
      </c>
      <c r="AV13" t="n">
        <v>-0.4309590866284198</v>
      </c>
      <c r="AW13" t="n">
        <v>-0.8090244014294579</v>
      </c>
    </row>
    <row r="14">
      <c r="A14" t="inlineStr">
        <is>
          <t>m3.0_z0.00010_irv00_STANDARD_TDU16</t>
        </is>
      </c>
      <c r="C14" t="e">
        <v>#N/A</v>
      </c>
      <c r="D14" t="n">
        <v>1.000000022028935</v>
      </c>
      <c r="E14" t="n">
        <v>-0.01847370378893487</v>
      </c>
      <c r="F14" t="n">
        <v>-0.4271412368717087</v>
      </c>
      <c r="G14" t="n">
        <v>-0.5796866362517417</v>
      </c>
      <c r="I14" t="e">
        <v>#N/A</v>
      </c>
      <c r="J14" t="n">
        <v>1.000000048365909</v>
      </c>
      <c r="K14" t="n">
        <v>-0.01846855056542022</v>
      </c>
      <c r="L14" t="n">
        <v>-0.427161009009371</v>
      </c>
      <c r="M14" t="n">
        <v>-0.5797295844115306</v>
      </c>
      <c r="O14" t="e">
        <v>#N/A</v>
      </c>
      <c r="P14" t="n">
        <v>1.000000048357695</v>
      </c>
      <c r="Q14" t="n">
        <v>-0.01858122412017434</v>
      </c>
      <c r="R14" t="n">
        <v>-0.4269972135427068</v>
      </c>
      <c r="S14" t="n">
        <v>-0.5795055411190632</v>
      </c>
      <c r="U14" t="e">
        <v>#N/A</v>
      </c>
      <c r="V14" t="n">
        <v>1</v>
      </c>
      <c r="W14" t="n">
        <v>-0.02018191868138987</v>
      </c>
      <c r="X14" t="n">
        <v>-0.428488833288846</v>
      </c>
      <c r="Y14" t="n">
        <v>-0.5865468736616601</v>
      </c>
      <c r="AA14" t="e">
        <v>#N/A</v>
      </c>
      <c r="AB14" t="n">
        <v>1.000000022375325</v>
      </c>
      <c r="AC14" t="n">
        <v>-0.01096558437052586</v>
      </c>
      <c r="AD14" t="n">
        <v>-0.4349643109025081</v>
      </c>
      <c r="AE14" t="n">
        <v>-0.5922420144388596</v>
      </c>
      <c r="AG14" t="e">
        <v>#N/A</v>
      </c>
      <c r="AH14" t="n">
        <v>1.000000049873185</v>
      </c>
      <c r="AI14" t="n">
        <v>-0.01095977345406766</v>
      </c>
      <c r="AJ14" t="n">
        <v>-0.4349852951766106</v>
      </c>
      <c r="AK14" t="n">
        <v>-0.5922873836729667</v>
      </c>
      <c r="AM14" t="e">
        <v>#N/A</v>
      </c>
      <c r="AN14" t="n">
        <v>1.000000049694677</v>
      </c>
      <c r="AO14" t="n">
        <v>-0.01617229954580448</v>
      </c>
      <c r="AP14" t="n">
        <v>-0.4276580518330129</v>
      </c>
      <c r="AQ14" t="n">
        <v>-0.5824730275324931</v>
      </c>
      <c r="AS14" t="e">
        <v>#N/A</v>
      </c>
      <c r="AT14" t="n">
        <v>1</v>
      </c>
      <c r="AU14" t="n">
        <v>-0.0127365980029113</v>
      </c>
      <c r="AV14" t="n">
        <v>-0.4364254024814156</v>
      </c>
      <c r="AW14" t="n">
        <v>-0.5995534311884231</v>
      </c>
    </row>
    <row r="15">
      <c r="A15" t="inlineStr">
        <is>
          <t>m3.0_z0.00300_irv00_STANDARD_TDU9</t>
        </is>
      </c>
      <c r="C15" t="e">
        <v>#N/A</v>
      </c>
      <c r="D15" t="n">
        <v>1.000000057869155</v>
      </c>
      <c r="E15" t="n">
        <v>-0.08841190087371942</v>
      </c>
      <c r="F15" t="n">
        <v>-0.4135025708118523</v>
      </c>
      <c r="G15" t="n">
        <v>-0.7051218689624328</v>
      </c>
      <c r="I15" t="e">
        <v>#N/A</v>
      </c>
      <c r="J15" t="n">
        <v>1.000000118280808</v>
      </c>
      <c r="K15" t="n">
        <v>-0.08840861770730679</v>
      </c>
      <c r="L15" t="n">
        <v>-0.4135194604776746</v>
      </c>
      <c r="M15" t="n">
        <v>-0.7051718915552447</v>
      </c>
      <c r="O15" t="e">
        <v>#N/A</v>
      </c>
      <c r="P15" t="n">
        <v>1.000000118269994</v>
      </c>
      <c r="Q15" t="n">
        <v>-0.08850784930780585</v>
      </c>
      <c r="R15" t="n">
        <v>-0.4133469417858668</v>
      </c>
      <c r="S15" t="n">
        <v>-0.7047635164038838</v>
      </c>
      <c r="U15" t="e">
        <v>#N/A</v>
      </c>
      <c r="V15" t="n">
        <v>1</v>
      </c>
      <c r="W15" t="n">
        <v>-0.09012835426108744</v>
      </c>
      <c r="X15" t="n">
        <v>-0.41459943507376</v>
      </c>
      <c r="Y15" t="n">
        <v>-0.7114450680869624</v>
      </c>
      <c r="AA15" t="e">
        <v>#N/A</v>
      </c>
      <c r="AB15" t="n">
        <v>1.000000058426487</v>
      </c>
      <c r="AC15" t="n">
        <v>-0.08173246805132095</v>
      </c>
      <c r="AD15" t="n">
        <v>-0.4217303995923682</v>
      </c>
      <c r="AE15" t="n">
        <v>-0.7255056217192468</v>
      </c>
      <c r="AG15" t="e">
        <v>#N/A</v>
      </c>
      <c r="AH15" t="n">
        <v>1.000000122071564</v>
      </c>
      <c r="AI15" t="n">
        <v>-0.08172860583843926</v>
      </c>
      <c r="AJ15" t="n">
        <v>-0.4217485098550643</v>
      </c>
      <c r="AK15" t="n">
        <v>-0.7255595494890205</v>
      </c>
      <c r="AM15" t="e">
        <v>#N/A</v>
      </c>
      <c r="AN15" t="n">
        <v>1.000000121357828</v>
      </c>
      <c r="AO15" t="n">
        <v>-0.08636832153181062</v>
      </c>
      <c r="AP15" t="n">
        <v>-0.4140076920623074</v>
      </c>
      <c r="AQ15" t="n">
        <v>-0.7072911295873514</v>
      </c>
      <c r="AS15" t="e">
        <v>#N/A</v>
      </c>
      <c r="AT15" t="n">
        <v>1</v>
      </c>
      <c r="AU15" t="n">
        <v>-0.08353446104104417</v>
      </c>
      <c r="AV15" t="n">
        <v>-0.4229318849405344</v>
      </c>
      <c r="AW15" t="n">
        <v>-0.7323245224946803</v>
      </c>
    </row>
    <row r="16">
      <c r="A16" t="inlineStr">
        <is>
          <t>m4.0_z0.00030_irv00_STANDARD_TDU19</t>
        </is>
      </c>
      <c r="C16" t="e">
        <v>#N/A</v>
      </c>
      <c r="D16" t="n">
        <v>1.000000007274071</v>
      </c>
      <c r="E16" t="n">
        <v>-0.005040936092992609</v>
      </c>
      <c r="F16" t="n">
        <v>-0.4382163215910229</v>
      </c>
      <c r="G16" t="n">
        <v>-0.6701902265371373</v>
      </c>
      <c r="I16" t="e">
        <v>#N/A</v>
      </c>
      <c r="J16" t="n">
        <v>1.000000014306764</v>
      </c>
      <c r="K16" t="n">
        <v>-0.005035350562640265</v>
      </c>
      <c r="L16" t="n">
        <v>-0.4382370892124646</v>
      </c>
      <c r="M16" t="n">
        <v>-0.6702429502173944</v>
      </c>
      <c r="O16" t="e">
        <v>#N/A</v>
      </c>
      <c r="P16" t="n">
        <v>1.000000014305552</v>
      </c>
      <c r="Q16" t="n">
        <v>-0.005150557668465656</v>
      </c>
      <c r="R16" t="n">
        <v>-0.4380732079452677</v>
      </c>
      <c r="S16" t="n">
        <v>-0.6699556760191863</v>
      </c>
      <c r="U16" t="e">
        <v>#N/A</v>
      </c>
      <c r="V16" t="n">
        <v>1</v>
      </c>
      <c r="W16" t="n">
        <v>-0.006746938273103623</v>
      </c>
      <c r="X16" t="n">
        <v>-0.4396607818122025</v>
      </c>
      <c r="Y16" t="n">
        <v>-0.6777046490319624</v>
      </c>
      <c r="AA16" t="e">
        <v>#N/A</v>
      </c>
      <c r="AB16" t="n">
        <v>1.000000007460589</v>
      </c>
      <c r="AC16" t="n">
        <v>0.003131501509212598</v>
      </c>
      <c r="AD16" t="n">
        <v>-0.4461120290877307</v>
      </c>
      <c r="AE16" t="n">
        <v>-0.6857611559385468</v>
      </c>
      <c r="AG16" t="e">
        <v>#N/A</v>
      </c>
      <c r="AH16" t="n">
        <v>1.000000014849486</v>
      </c>
      <c r="AI16" t="n">
        <v>0.003137819036699492</v>
      </c>
      <c r="AJ16" t="n">
        <v>-0.4461341003329913</v>
      </c>
      <c r="AK16" t="n">
        <v>-0.6858171269657328</v>
      </c>
      <c r="AM16" t="e">
        <v>#N/A</v>
      </c>
      <c r="AN16" t="n">
        <v>1.00000001482291</v>
      </c>
      <c r="AO16" t="n">
        <v>-0.002192086092731077</v>
      </c>
      <c r="AP16" t="n">
        <v>-0.4388201236332473</v>
      </c>
      <c r="AQ16" t="n">
        <v>-0.6731856639575808</v>
      </c>
      <c r="AS16" t="e">
        <v>#N/A</v>
      </c>
      <c r="AT16" t="n">
        <v>1</v>
      </c>
      <c r="AU16" t="n">
        <v>0.001361632101272567</v>
      </c>
      <c r="AV16" t="n">
        <v>-0.447682062028563</v>
      </c>
      <c r="AW16" t="n">
        <v>-0.6938062241110224</v>
      </c>
    </row>
    <row r="17">
      <c r="A17" t="inlineStr">
        <is>
          <t>m3.0_z0.00600_irv00_STANDARD_TDU9</t>
        </is>
      </c>
      <c r="C17" t="e">
        <v>#N/A</v>
      </c>
      <c r="D17" t="n">
        <v>1.000000057620465</v>
      </c>
      <c r="E17" t="n">
        <v>-0.087360877637499</v>
      </c>
      <c r="F17" t="n">
        <v>-0.4148695059214003</v>
      </c>
      <c r="G17" t="n">
        <v>-0.7723147635807504</v>
      </c>
      <c r="I17" t="e">
        <v>#N/A</v>
      </c>
      <c r="J17" t="n">
        <v>1.000000116211625</v>
      </c>
      <c r="K17" t="n">
        <v>-0.08735777918286096</v>
      </c>
      <c r="L17" t="n">
        <v>-0.4148861069246023</v>
      </c>
      <c r="M17" t="n">
        <v>-0.7723695643087398</v>
      </c>
      <c r="O17" t="e">
        <v>#N/A</v>
      </c>
      <c r="P17" t="n">
        <v>1.000000116193215</v>
      </c>
      <c r="Q17" t="n">
        <v>-0.08745412404937446</v>
      </c>
      <c r="R17" t="n">
        <v>-0.4147113251000834</v>
      </c>
      <c r="S17" t="n">
        <v>-0.7718882049279014</v>
      </c>
      <c r="U17" t="e">
        <v>#N/A</v>
      </c>
      <c r="V17" t="n">
        <v>1</v>
      </c>
      <c r="W17" t="n">
        <v>-0.08903184227108341</v>
      </c>
      <c r="X17" t="n">
        <v>-0.4159447650832891</v>
      </c>
      <c r="Y17" t="n">
        <v>-0.778734321875502</v>
      </c>
      <c r="AA17" t="e">
        <v>#N/A</v>
      </c>
      <c r="AB17" t="n">
        <v>1.000000058151151</v>
      </c>
      <c r="AC17" t="n">
        <v>-0.08077587460242341</v>
      </c>
      <c r="AD17" t="n">
        <v>-0.423202708774717</v>
      </c>
      <c r="AE17" t="n">
        <v>-0.7958320832290866</v>
      </c>
      <c r="AG17" t="e">
        <v>#N/A</v>
      </c>
      <c r="AH17" t="n">
        <v>1.000000119966396</v>
      </c>
      <c r="AI17" t="n">
        <v>-0.08077221367635243</v>
      </c>
      <c r="AJ17" t="n">
        <v>-0.4232205382105781</v>
      </c>
      <c r="AK17" t="n">
        <v>-0.7958914016883978</v>
      </c>
      <c r="AM17" t="e">
        <v>#N/A</v>
      </c>
      <c r="AN17" t="n">
        <v>1.000000119238242</v>
      </c>
      <c r="AO17" t="n">
        <v>-0.08528197728153614</v>
      </c>
      <c r="AP17" t="n">
        <v>-0.4153756669467446</v>
      </c>
      <c r="AQ17" t="n">
        <v>-0.7742875307858029</v>
      </c>
      <c r="AS17" t="e">
        <v>#N/A</v>
      </c>
      <c r="AT17" t="n">
        <v>1</v>
      </c>
      <c r="AU17" t="n">
        <v>-0.08253274718236069</v>
      </c>
      <c r="AV17" t="n">
        <v>-0.4243823528640406</v>
      </c>
      <c r="AW17" t="n">
        <v>-0.8027732388494047</v>
      </c>
    </row>
    <row r="18">
      <c r="A18" t="inlineStr">
        <is>
          <t>m4.0_z0.00100_irv00_STANDARD_TDU15</t>
        </is>
      </c>
      <c r="C18" t="e">
        <v>#N/A</v>
      </c>
      <c r="D18" t="n">
        <v>1.000000022230996</v>
      </c>
      <c r="E18" t="n">
        <v>-0.01757897909238082</v>
      </c>
      <c r="F18" t="n">
        <v>-0.4219578836628379</v>
      </c>
      <c r="G18" t="n">
        <v>-0.6956765355015104</v>
      </c>
      <c r="I18" t="e">
        <v>#N/A</v>
      </c>
      <c r="J18" t="n">
        <v>1.000000041736802</v>
      </c>
      <c r="K18" t="n">
        <v>-0.01757419839216947</v>
      </c>
      <c r="L18" t="n">
        <v>-0.4219768753831362</v>
      </c>
      <c r="M18" t="n">
        <v>-0.695729653938162</v>
      </c>
      <c r="O18" t="e">
        <v>#N/A</v>
      </c>
      <c r="P18" t="n">
        <v>1.000000041733453</v>
      </c>
      <c r="Q18" t="n">
        <v>-0.01768258525128192</v>
      </c>
      <c r="R18" t="n">
        <v>-0.4218114060754378</v>
      </c>
      <c r="S18" t="n">
        <v>-0.6953853018407105</v>
      </c>
      <c r="U18" t="e">
        <v>#N/A</v>
      </c>
      <c r="V18" t="n">
        <v>1</v>
      </c>
      <c r="W18" t="n">
        <v>-0.01922172638075252</v>
      </c>
      <c r="X18" t="n">
        <v>-0.4232347421483031</v>
      </c>
      <c r="Y18" t="n">
        <v>-0.7027890517897281</v>
      </c>
      <c r="AA18" t="e">
        <v>#N/A</v>
      </c>
      <c r="AB18" t="n">
        <v>1.000000022624015</v>
      </c>
      <c r="AC18" t="n">
        <v>-0.009582474139735453</v>
      </c>
      <c r="AD18" t="n">
        <v>-0.4299448947087114</v>
      </c>
      <c r="AE18" t="n">
        <v>-0.7137309833304961</v>
      </c>
      <c r="AG18" t="e">
        <v>#N/A</v>
      </c>
      <c r="AH18" t="n">
        <v>1.000000043116675</v>
      </c>
      <c r="AI18" t="n">
        <v>-0.009576987976739799</v>
      </c>
      <c r="AJ18" t="n">
        <v>-0.4299652003943207</v>
      </c>
      <c r="AK18" t="n">
        <v>-0.7137878647040747</v>
      </c>
      <c r="AM18" t="e">
        <v>#N/A</v>
      </c>
      <c r="AN18" t="n">
        <v>1.000000042955015</v>
      </c>
      <c r="AO18" t="n">
        <v>-0.01461148424842558</v>
      </c>
      <c r="AP18" t="n">
        <v>-0.4225691102857126</v>
      </c>
      <c r="AQ18" t="n">
        <v>-0.6985420395082124</v>
      </c>
      <c r="AS18" t="e">
        <v>#N/A</v>
      </c>
      <c r="AT18" t="n">
        <v>1</v>
      </c>
      <c r="AU18" t="n">
        <v>-0.01129695409432414</v>
      </c>
      <c r="AV18" t="n">
        <v>-0.4313417048446811</v>
      </c>
      <c r="AW18" t="n">
        <v>-0.7213927707260206</v>
      </c>
    </row>
    <row r="19">
      <c r="A19" t="inlineStr">
        <is>
          <t>m4.0_z0.02000_irv00_STANDARD_TDU8</t>
        </is>
      </c>
      <c r="C19" t="e">
        <v>#N/A</v>
      </c>
      <c r="D19" t="n">
        <v>1.000000002118195</v>
      </c>
      <c r="E19" t="n">
        <v>-0.07656881386930436</v>
      </c>
      <c r="F19" t="n">
        <v>-0.3515247064656002</v>
      </c>
      <c r="G19" t="n">
        <v>-0.9700327525119512</v>
      </c>
      <c r="I19" t="e">
        <v>#N/A</v>
      </c>
      <c r="J19" t="n">
        <v>1.000000002825546</v>
      </c>
      <c r="K19" t="n">
        <v>-0.07656674302349331</v>
      </c>
      <c r="L19" t="n">
        <v>-0.3515369515988118</v>
      </c>
      <c r="M19" t="n">
        <v>-0.970095054120629</v>
      </c>
      <c r="O19" t="e">
        <v>#N/A</v>
      </c>
      <c r="P19" t="n">
        <v>1.000000002828554</v>
      </c>
      <c r="Q19" t="n">
        <v>-0.07664467839786698</v>
      </c>
      <c r="R19" t="n">
        <v>-0.3513751084212713</v>
      </c>
      <c r="S19" t="n">
        <v>-0.9693520594037179</v>
      </c>
      <c r="U19" t="e">
        <v>#N/A</v>
      </c>
      <c r="V19" t="n">
        <v>1</v>
      </c>
      <c r="W19" t="n">
        <v>-0.07793844935207364</v>
      </c>
      <c r="X19" t="n">
        <v>-0.352232041791111</v>
      </c>
      <c r="Y19" t="n">
        <v>-0.9760384688361083</v>
      </c>
      <c r="AA19" t="e">
        <v>#N/A</v>
      </c>
      <c r="AB19" t="n">
        <v>0.993147782735182</v>
      </c>
      <c r="AC19" t="n">
        <v>-0.06673100607756943</v>
      </c>
      <c r="AD19" t="n">
        <v>-0.357249381361946</v>
      </c>
      <c r="AE19" t="n">
        <v>-1.000000006019519</v>
      </c>
      <c r="AG19" t="e">
        <v>#N/A</v>
      </c>
      <c r="AH19" t="n">
        <v>0.9930780627656922</v>
      </c>
      <c r="AI19" t="n">
        <v>-0.06672353438828971</v>
      </c>
      <c r="AJ19" t="n">
        <v>-0.3572379673309082</v>
      </c>
      <c r="AK19" t="n">
        <v>-1.000000003350512</v>
      </c>
      <c r="AM19" t="e">
        <v>#N/A</v>
      </c>
      <c r="AN19" t="n">
        <v>1.000000003368133</v>
      </c>
      <c r="AO19" t="n">
        <v>-0.07096574388116529</v>
      </c>
      <c r="AP19" t="n">
        <v>-0.3524835409278242</v>
      </c>
      <c r="AQ19" t="n">
        <v>-0.973707659017671</v>
      </c>
      <c r="AS19" t="e">
        <v>#N/A</v>
      </c>
      <c r="AT19" t="n">
        <v>0.9863964213703608</v>
      </c>
      <c r="AU19" t="n">
        <v>-0.06776682062953737</v>
      </c>
      <c r="AV19" t="n">
        <v>-0.3556344098419724</v>
      </c>
      <c r="AW19" t="n">
        <v>-1</v>
      </c>
    </row>
    <row r="20">
      <c r="A20" t="inlineStr">
        <is>
          <t>m3.0_z0.00030_irv00_STANDARD_TDU13</t>
        </is>
      </c>
      <c r="C20" t="e">
        <v>#N/A</v>
      </c>
      <c r="D20" t="n">
        <v>1.000000023974046</v>
      </c>
      <c r="E20" t="n">
        <v>-0.04804567167782103</v>
      </c>
      <c r="F20" t="n">
        <v>-0.4166169937247499</v>
      </c>
      <c r="G20" t="n">
        <v>-0.6694631971648768</v>
      </c>
      <c r="I20" t="e">
        <v>#N/A</v>
      </c>
      <c r="J20" t="n">
        <v>1.000000050226809</v>
      </c>
      <c r="K20" t="n">
        <v>-0.04804159307750212</v>
      </c>
      <c r="L20" t="n">
        <v>-0.4166349278751776</v>
      </c>
      <c r="M20" t="n">
        <v>-0.6695121534948947</v>
      </c>
      <c r="O20" t="e">
        <v>#N/A</v>
      </c>
      <c r="P20" t="n">
        <v>1.000000050225844</v>
      </c>
      <c r="Q20" t="n">
        <v>-0.04814594023899654</v>
      </c>
      <c r="R20" t="n">
        <v>-0.4164664336744454</v>
      </c>
      <c r="S20" t="n">
        <v>-0.6691651901001611</v>
      </c>
      <c r="U20" t="e">
        <v>#N/A</v>
      </c>
      <c r="V20" t="n">
        <v>1</v>
      </c>
      <c r="W20" t="n">
        <v>-0.04971857685246223</v>
      </c>
      <c r="X20" t="n">
        <v>-0.4178014059034973</v>
      </c>
      <c r="Y20" t="n">
        <v>-0.6760736569951782</v>
      </c>
      <c r="AA20" t="e">
        <v>#N/A</v>
      </c>
      <c r="AB20" t="n">
        <v>1.000000024273806</v>
      </c>
      <c r="AC20" t="n">
        <v>-0.0409537220524836</v>
      </c>
      <c r="AD20" t="n">
        <v>-0.424661476077226</v>
      </c>
      <c r="AE20" t="n">
        <v>-0.6872496140619688</v>
      </c>
      <c r="AG20" t="e">
        <v>#N/A</v>
      </c>
      <c r="AH20" t="n">
        <v>1.00000005185176</v>
      </c>
      <c r="AI20" t="n">
        <v>-0.04094903098892403</v>
      </c>
      <c r="AJ20" t="n">
        <v>-0.4246806289125611</v>
      </c>
      <c r="AK20" t="n">
        <v>-0.6873020349675479</v>
      </c>
      <c r="AM20" t="e">
        <v>#N/A</v>
      </c>
      <c r="AN20" t="n">
        <v>1.000000051605919</v>
      </c>
      <c r="AO20" t="n">
        <v>-0.04580234635520763</v>
      </c>
      <c r="AP20" t="n">
        <v>-0.4171292347060933</v>
      </c>
      <c r="AQ20" t="n">
        <v>-0.6718594803313029</v>
      </c>
      <c r="AS20" t="e">
        <v>#N/A</v>
      </c>
      <c r="AT20" t="n">
        <v>1</v>
      </c>
      <c r="AU20" t="n">
        <v>-0.04270047398237001</v>
      </c>
      <c r="AV20" t="n">
        <v>-0.4259537898722442</v>
      </c>
      <c r="AW20" t="n">
        <v>-0.6943474703975843</v>
      </c>
    </row>
    <row r="21">
      <c r="A21" t="inlineStr">
        <is>
          <t>m4.0_z0.00600_irv00_STANDARD_TDU9</t>
        </is>
      </c>
      <c r="C21" t="e">
        <v>#N/A</v>
      </c>
      <c r="D21" t="n">
        <v>1.000000019983904</v>
      </c>
      <c r="E21" t="n">
        <v>-0.08804482632518429</v>
      </c>
      <c r="F21" t="n">
        <v>-0.4043915046025859</v>
      </c>
      <c r="G21" t="n">
        <v>-0.8448077773048901</v>
      </c>
      <c r="I21" t="e">
        <v>#N/A</v>
      </c>
      <c r="J21" t="n">
        <v>1.000000037498701</v>
      </c>
      <c r="K21" t="n">
        <v>-0.08804146269464022</v>
      </c>
      <c r="L21" t="n">
        <v>-0.4044081586261981</v>
      </c>
      <c r="M21" t="n">
        <v>-0.844870031942636</v>
      </c>
      <c r="O21" t="e">
        <v>#N/A</v>
      </c>
      <c r="P21" t="n">
        <v>1.000000037495262</v>
      </c>
      <c r="Q21" t="n">
        <v>-0.0881417512129485</v>
      </c>
      <c r="R21" t="n">
        <v>-0.4042394121699023</v>
      </c>
      <c r="S21" t="n">
        <v>-0.8443364073011195</v>
      </c>
      <c r="U21" t="e">
        <v>#N/A</v>
      </c>
      <c r="V21" t="n">
        <v>1</v>
      </c>
      <c r="W21" t="n">
        <v>-0.08977582054507692</v>
      </c>
      <c r="X21" t="n">
        <v>-0.4054639508123609</v>
      </c>
      <c r="Y21" t="n">
        <v>-0.8517269118269117</v>
      </c>
      <c r="AA21" t="e">
        <v>#N/A</v>
      </c>
      <c r="AB21" t="n">
        <v>1.000000020257019</v>
      </c>
      <c r="AC21" t="n">
        <v>-0.08091348912886431</v>
      </c>
      <c r="AD21" t="n">
        <v>-0.4125020678513724</v>
      </c>
      <c r="AE21" t="n">
        <v>-0.8708215348851578</v>
      </c>
      <c r="AG21" t="e">
        <v>#N/A</v>
      </c>
      <c r="AH21" t="n">
        <v>1.000000038776938</v>
      </c>
      <c r="AI21" t="n">
        <v>-0.08090949575518754</v>
      </c>
      <c r="AJ21" t="n">
        <v>-0.4125199856548386</v>
      </c>
      <c r="AK21" t="n">
        <v>-0.8708890777956254</v>
      </c>
      <c r="AM21" t="e">
        <v>#N/A</v>
      </c>
      <c r="AN21" t="n">
        <v>1.000000038591764</v>
      </c>
      <c r="AO21" t="n">
        <v>-0.0856081863559392</v>
      </c>
      <c r="AP21" t="n">
        <v>-0.4049551101271536</v>
      </c>
      <c r="AQ21" t="n">
        <v>-0.8469580637303453</v>
      </c>
      <c r="AS21" t="e">
        <v>#N/A</v>
      </c>
      <c r="AT21" t="n">
        <v>1</v>
      </c>
      <c r="AU21" t="n">
        <v>-0.08273628624676971</v>
      </c>
      <c r="AV21" t="n">
        <v>-0.4136821452143857</v>
      </c>
      <c r="AW21" t="n">
        <v>-0.8783294982908362</v>
      </c>
    </row>
    <row r="22">
      <c r="A22" t="inlineStr">
        <is>
          <t>m3.0_z0.02000_irv00_STANDARD_TDU14</t>
        </is>
      </c>
      <c r="C22" t="e">
        <v>#N/A</v>
      </c>
      <c r="D22" t="n">
        <v>1.000000007254087</v>
      </c>
      <c r="E22" t="n">
        <v>-0.1071793752116523</v>
      </c>
      <c r="F22" t="n">
        <v>-0.3088657966143771</v>
      </c>
      <c r="G22" t="n">
        <v>-0.9052984695434585</v>
      </c>
      <c r="I22" t="e">
        <v>#N/A</v>
      </c>
      <c r="J22" t="n">
        <v>1.000000011006632</v>
      </c>
      <c r="K22" t="n">
        <v>-0.1071781206698751</v>
      </c>
      <c r="L22" t="n">
        <v>-0.3088753767972812</v>
      </c>
      <c r="M22" t="n">
        <v>-0.9053500545296679</v>
      </c>
      <c r="O22" t="e">
        <v>#N/A</v>
      </c>
      <c r="P22" t="n">
        <v>1.000000011001297</v>
      </c>
      <c r="Q22" t="n">
        <v>-0.1072432272451587</v>
      </c>
      <c r="R22" t="n">
        <v>-0.3087250140481845</v>
      </c>
      <c r="S22" t="n">
        <v>-0.9046190538973734</v>
      </c>
      <c r="U22" t="e">
        <v>#N/A</v>
      </c>
      <c r="V22" t="n">
        <v>1</v>
      </c>
      <c r="W22" t="n">
        <v>-0.1084500721635235</v>
      </c>
      <c r="X22" t="n">
        <v>-0.3093658797148696</v>
      </c>
      <c r="Y22" t="n">
        <v>-0.9103386041016667</v>
      </c>
      <c r="AA22" t="e">
        <v>#N/A</v>
      </c>
      <c r="AB22" t="n">
        <v>1.000000007385093</v>
      </c>
      <c r="AC22" t="n">
        <v>-0.1008891851472793</v>
      </c>
      <c r="AD22" t="n">
        <v>-0.316217531071139</v>
      </c>
      <c r="AE22" t="n">
        <v>-0.9401321507429561</v>
      </c>
      <c r="AG22" t="e">
        <v>#N/A</v>
      </c>
      <c r="AH22" t="n">
        <v>1.000000011507</v>
      </c>
      <c r="AI22" t="n">
        <v>-0.1008874837348385</v>
      </c>
      <c r="AJ22" t="n">
        <v>-0.316228210763772</v>
      </c>
      <c r="AK22" t="n">
        <v>-0.9401902883706835</v>
      </c>
      <c r="AM22" t="e">
        <v>#N/A</v>
      </c>
      <c r="AN22" t="n">
        <v>1.000000011488738</v>
      </c>
      <c r="AO22" t="n">
        <v>-0.1040284262115059</v>
      </c>
      <c r="AP22" t="n">
        <v>-0.3094479689982136</v>
      </c>
      <c r="AQ22" t="n">
        <v>-0.9071574177379647</v>
      </c>
      <c r="AS22" t="e">
        <v>#N/A</v>
      </c>
      <c r="AT22" t="n">
        <v>1</v>
      </c>
      <c r="AU22" t="n">
        <v>-0.1022712178867624</v>
      </c>
      <c r="AV22" t="n">
        <v>-0.3167903625942385</v>
      </c>
      <c r="AW22" t="n">
        <v>-0.9457909488031647</v>
      </c>
    </row>
    <row r="23">
      <c r="A23" t="inlineStr">
        <is>
          <t>m3.0_z0.00100_irv00_STANDARD_TDU11</t>
        </is>
      </c>
      <c r="C23" t="e">
        <v>#N/A</v>
      </c>
      <c r="D23" t="n">
        <v>1.000000063309248</v>
      </c>
      <c r="E23" t="n">
        <v>-0.0618976775612623</v>
      </c>
      <c r="F23" t="n">
        <v>-0.4134557767099256</v>
      </c>
      <c r="G23" t="n">
        <v>-0.6007439386079838</v>
      </c>
      <c r="I23" t="e">
        <v>#N/A</v>
      </c>
      <c r="J23" t="n">
        <v>1.000000129115942</v>
      </c>
      <c r="K23" t="n">
        <v>-0.0618940525011618</v>
      </c>
      <c r="L23" t="n">
        <v>-0.4134729871273476</v>
      </c>
      <c r="M23" t="n">
        <v>-0.6007856685829231</v>
      </c>
      <c r="O23" t="e">
        <v>#N/A</v>
      </c>
      <c r="P23" t="n">
        <v>1.0000001290971</v>
      </c>
      <c r="Q23" t="n">
        <v>-0.06199440901381227</v>
      </c>
      <c r="R23" t="n">
        <v>-0.4133021914755292</v>
      </c>
      <c r="S23" t="n">
        <v>-0.6004832596138779</v>
      </c>
      <c r="U23" t="e">
        <v>#N/A</v>
      </c>
      <c r="V23" t="n">
        <v>1</v>
      </c>
      <c r="W23" t="n">
        <v>-0.0635527076792806</v>
      </c>
      <c r="X23" t="n">
        <v>-0.4145778989933498</v>
      </c>
      <c r="Y23" t="n">
        <v>-0.6068068019804727</v>
      </c>
      <c r="AA23" t="e">
        <v>#N/A</v>
      </c>
      <c r="AB23" t="n">
        <v>1.0000000639665</v>
      </c>
      <c r="AC23" t="n">
        <v>-0.05499071383696652</v>
      </c>
      <c r="AD23" t="n">
        <v>-0.4216110589239097</v>
      </c>
      <c r="AE23" t="n">
        <v>-0.6166161293474914</v>
      </c>
      <c r="AG23" t="e">
        <v>#N/A</v>
      </c>
      <c r="AH23" t="n">
        <v>1.000000133214168</v>
      </c>
      <c r="AI23" t="n">
        <v>-0.05498649692397459</v>
      </c>
      <c r="AJ23" t="n">
        <v>-0.4216294950540268</v>
      </c>
      <c r="AK23" t="n">
        <v>-0.6166608543771915</v>
      </c>
      <c r="AM23" t="e">
        <v>#N/A</v>
      </c>
      <c r="AN23" t="n">
        <v>1.00000013246478</v>
      </c>
      <c r="AO23" t="n">
        <v>-0.05966737013922236</v>
      </c>
      <c r="AP23" t="n">
        <v>-0.4139696222146026</v>
      </c>
      <c r="AQ23" t="n">
        <v>-0.6032332694911891</v>
      </c>
      <c r="AS23" t="e">
        <v>#N/A</v>
      </c>
      <c r="AT23" t="n">
        <v>1</v>
      </c>
      <c r="AU23" t="n">
        <v>-0.05672473480563725</v>
      </c>
      <c r="AV23" t="n">
        <v>-0.4228392137714984</v>
      </c>
      <c r="AW23" t="n">
        <v>-0.6231371245452075</v>
      </c>
    </row>
    <row r="25">
      <c r="I25" t="inlineStr">
        <is>
          <t>Above/Exponential L09</t>
        </is>
      </c>
      <c r="O25" t="inlineStr">
        <is>
          <t>Above/Exponential L09</t>
        </is>
      </c>
      <c r="U25" t="inlineStr">
        <is>
          <t>Above/Exponential L09</t>
        </is>
      </c>
      <c r="AA25" t="inlineStr">
        <is>
          <t>Above/Exponential L09</t>
        </is>
      </c>
      <c r="AG25" t="inlineStr">
        <is>
          <t>Above/Exponential L09</t>
        </is>
      </c>
      <c r="AM25" t="inlineStr">
        <is>
          <t>Above/Exponential L09</t>
        </is>
      </c>
      <c r="AS25" t="inlineStr">
        <is>
          <t>Above/Exponential L09</t>
        </is>
      </c>
    </row>
    <row r="26">
      <c r="A26" t="inlineStr">
        <is>
          <t>Model name</t>
        </is>
      </c>
      <c r="I26" t="inlineStr">
        <is>
          <t>168Yb</t>
        </is>
      </c>
      <c r="J26" t="inlineStr">
        <is>
          <t>170Yb</t>
        </is>
      </c>
      <c r="K26" t="inlineStr">
        <is>
          <t>171Yb</t>
        </is>
      </c>
      <c r="L26" t="inlineStr">
        <is>
          <t>173Yb</t>
        </is>
      </c>
      <c r="M26" t="inlineStr">
        <is>
          <t>176Yb</t>
        </is>
      </c>
      <c r="O26" t="inlineStr">
        <is>
          <t>168Yb</t>
        </is>
      </c>
      <c r="P26" t="inlineStr">
        <is>
          <t>170Yb</t>
        </is>
      </c>
      <c r="Q26" t="inlineStr">
        <is>
          <t>171Yb</t>
        </is>
      </c>
      <c r="R26" t="inlineStr">
        <is>
          <t>173Yb</t>
        </is>
      </c>
      <c r="S26" t="inlineStr">
        <is>
          <t>176Yb</t>
        </is>
      </c>
      <c r="U26" t="inlineStr">
        <is>
          <t>168Yb</t>
        </is>
      </c>
      <c r="V26" t="inlineStr">
        <is>
          <t>170Yb</t>
        </is>
      </c>
      <c r="W26" t="inlineStr">
        <is>
          <t>171Yb</t>
        </is>
      </c>
      <c r="X26" t="inlineStr">
        <is>
          <t>173Yb</t>
        </is>
      </c>
      <c r="Y26" t="inlineStr">
        <is>
          <t>176Yb</t>
        </is>
      </c>
      <c r="AA26" t="inlineStr">
        <is>
          <t>168Yb</t>
        </is>
      </c>
      <c r="AB26" t="inlineStr">
        <is>
          <t>170Yb</t>
        </is>
      </c>
      <c r="AC26" t="inlineStr">
        <is>
          <t>171Yb</t>
        </is>
      </c>
      <c r="AD26" t="inlineStr">
        <is>
          <t>173Yb</t>
        </is>
      </c>
      <c r="AE26" t="inlineStr">
        <is>
          <t>176Yb</t>
        </is>
      </c>
      <c r="AG26" t="inlineStr">
        <is>
          <t>168Yb</t>
        </is>
      </c>
      <c r="AH26" t="inlineStr">
        <is>
          <t>170Yb</t>
        </is>
      </c>
      <c r="AI26" t="inlineStr">
        <is>
          <t>171Yb</t>
        </is>
      </c>
      <c r="AJ26" t="inlineStr">
        <is>
          <t>173Yb</t>
        </is>
      </c>
      <c r="AK26" t="inlineStr">
        <is>
          <t>176Yb</t>
        </is>
      </c>
      <c r="AM26" t="inlineStr">
        <is>
          <t>168Yb</t>
        </is>
      </c>
      <c r="AN26" t="inlineStr">
        <is>
          <t>170Yb</t>
        </is>
      </c>
      <c r="AO26" t="inlineStr">
        <is>
          <t>171Yb</t>
        </is>
      </c>
      <c r="AP26" t="inlineStr">
        <is>
          <t>173Yb</t>
        </is>
      </c>
      <c r="AQ26" t="inlineStr">
        <is>
          <t>176Yb</t>
        </is>
      </c>
      <c r="AS26" t="inlineStr">
        <is>
          <t>168Yb</t>
        </is>
      </c>
      <c r="AT26" t="inlineStr">
        <is>
          <t>170Yb</t>
        </is>
      </c>
      <c r="AU26" t="inlineStr">
        <is>
          <t>171Yb</t>
        </is>
      </c>
      <c r="AV26" t="inlineStr">
        <is>
          <t>173Yb</t>
        </is>
      </c>
      <c r="AW26" t="inlineStr">
        <is>
          <t>176Yb</t>
        </is>
      </c>
    </row>
    <row r="27">
      <c r="A27" t="inlineStr">
        <is>
          <t>m3.0_z0.00800_irv00_STANDARD_TDU10</t>
        </is>
      </c>
      <c r="I27" t="e">
        <v>#N/A</v>
      </c>
      <c r="J27" t="n">
        <v>1.000000037695884</v>
      </c>
      <c r="K27" t="n">
        <v>0.9999634570110508</v>
      </c>
      <c r="L27" t="n">
        <v>1.000035786378505</v>
      </c>
      <c r="M27" t="n">
        <v>1.000064720235499</v>
      </c>
      <c r="O27" t="e">
        <v>#N/A</v>
      </c>
      <c r="P27" t="n">
        <v>1.000000037682105</v>
      </c>
      <c r="Q27" t="n">
        <v>1.001234192260542</v>
      </c>
      <c r="R27" t="n">
        <v>0.9995835563563958</v>
      </c>
      <c r="S27" t="n">
        <v>0.9993499500832987</v>
      </c>
      <c r="U27" t="e">
        <v>#N/A</v>
      </c>
      <c r="V27" t="n">
        <v>0.9999999638468089</v>
      </c>
      <c r="W27" t="n">
        <v>1.021588709164187</v>
      </c>
      <c r="X27" t="n">
        <v>1.002132197141713</v>
      </c>
      <c r="Y27" t="n">
        <v>1.00694785382563</v>
      </c>
      <c r="AA27" t="e">
        <v>#N/A</v>
      </c>
      <c r="AB27" t="n">
        <v>1.000000000175415</v>
      </c>
      <c r="AC27" t="n">
        <v>0.908889183382725</v>
      </c>
      <c r="AD27" t="n">
        <v>1.02150421536439</v>
      </c>
      <c r="AE27" t="n">
        <v>1.033868555222871</v>
      </c>
      <c r="AG27" t="e">
        <v>#N/A</v>
      </c>
      <c r="AH27" t="n">
        <v>1.000000040204358</v>
      </c>
      <c r="AI27" t="n">
        <v>0.9088457520391565</v>
      </c>
      <c r="AJ27" t="n">
        <v>1.021542896183669</v>
      </c>
      <c r="AK27" t="n">
        <v>1.033939252588801</v>
      </c>
      <c r="AM27" t="e">
        <v>#N/A</v>
      </c>
      <c r="AN27" t="n">
        <v>1.000000039635208</v>
      </c>
      <c r="AO27" t="n">
        <v>0.9684725097773109</v>
      </c>
      <c r="AP27" t="n">
        <v>1.001173089062507</v>
      </c>
      <c r="AQ27" t="n">
        <v>1.001652275536378</v>
      </c>
      <c r="AS27" t="e">
        <v>#N/A</v>
      </c>
      <c r="AT27" t="n">
        <v>0.9999999638468089</v>
      </c>
      <c r="AU27" t="n">
        <v>0.9316827511493562</v>
      </c>
      <c r="AV27" t="n">
        <v>1.023859211245477</v>
      </c>
      <c r="AW27" t="n">
        <v>1.041420354001638</v>
      </c>
    </row>
    <row r="28">
      <c r="A28" t="inlineStr">
        <is>
          <t>m3.0_z0.01400_irv00_STANDARD_TDU13</t>
        </is>
      </c>
      <c r="I28" t="e">
        <v>#N/A</v>
      </c>
      <c r="J28" t="n">
        <v>1.000000009389225</v>
      </c>
      <c r="K28" t="n">
        <v>0.9999743785798947</v>
      </c>
      <c r="L28" t="n">
        <v>1.000034601238938</v>
      </c>
      <c r="M28" t="n">
        <v>1.00006320146436</v>
      </c>
      <c r="O28" t="e">
        <v>#N/A</v>
      </c>
      <c r="P28" t="n">
        <v>1.00000000938848</v>
      </c>
      <c r="Q28" t="n">
        <v>1.00096003498367</v>
      </c>
      <c r="R28" t="n">
        <v>0.9995680639955323</v>
      </c>
      <c r="S28" t="n">
        <v>0.9993040555714956</v>
      </c>
      <c r="U28" t="e">
        <v>#N/A</v>
      </c>
      <c r="V28" t="n">
        <v>0.9999999888445893</v>
      </c>
      <c r="W28" t="n">
        <v>1.01740534787451</v>
      </c>
      <c r="X28" t="n">
        <v>1.00192041951979</v>
      </c>
      <c r="Y28" t="n">
        <v>1.00628817177752</v>
      </c>
      <c r="AA28" t="e">
        <v>#N/A</v>
      </c>
      <c r="AB28" t="n">
        <v>1.0000000000977</v>
      </c>
      <c r="AC28" t="n">
        <v>0.9241248302600465</v>
      </c>
      <c r="AD28" t="n">
        <v>1.022391923823248</v>
      </c>
      <c r="AE28" t="n">
        <v>1.035705118015272</v>
      </c>
      <c r="AG28" t="e">
        <v>#N/A</v>
      </c>
      <c r="AH28" t="n">
        <v>1.000000010158706</v>
      </c>
      <c r="AI28" t="n">
        <v>0.9240935193236739</v>
      </c>
      <c r="AJ28" t="n">
        <v>1.022429618662147</v>
      </c>
      <c r="AK28" t="n">
        <v>1.035774754086797</v>
      </c>
      <c r="AM28" t="e">
        <v>#N/A</v>
      </c>
      <c r="AN28" t="n">
        <v>1.000000010026427</v>
      </c>
      <c r="AO28" t="n">
        <v>0.9706336918514805</v>
      </c>
      <c r="AP28" t="n">
        <v>1.001398740143281</v>
      </c>
      <c r="AQ28" t="n">
        <v>1.001442388136887</v>
      </c>
      <c r="AS28" t="e">
        <v>#N/A</v>
      </c>
      <c r="AT28" t="n">
        <v>0.9999999888445893</v>
      </c>
      <c r="AU28" t="n">
        <v>0.9426338661818254</v>
      </c>
      <c r="AV28" t="n">
        <v>1.024534770835333</v>
      </c>
      <c r="AW28" t="n">
        <v>1.042599728004681</v>
      </c>
    </row>
    <row r="29">
      <c r="A29" t="inlineStr">
        <is>
          <t>m4.0_z0.00800_irv00_STANDARD_TDU9</t>
        </is>
      </c>
      <c r="I29" t="e">
        <v>#N/A</v>
      </c>
      <c r="J29" t="n">
        <v>1.000000010409708</v>
      </c>
      <c r="K29" t="n">
        <v>0.9999483436203753</v>
      </c>
      <c r="L29" t="n">
        <v>1.00004288585748</v>
      </c>
      <c r="M29" t="n">
        <v>1.000078036139641</v>
      </c>
      <c r="O29" t="e">
        <v>#N/A</v>
      </c>
      <c r="P29" t="n">
        <v>1.000000010414003</v>
      </c>
      <c r="Q29" t="n">
        <v>1.001352404845725</v>
      </c>
      <c r="R29" t="n">
        <v>0.99963788097589</v>
      </c>
      <c r="S29" t="n">
        <v>0.9994382379749426</v>
      </c>
      <c r="U29" t="e">
        <v>#N/A</v>
      </c>
      <c r="V29" t="n">
        <v>0.9999999854362047</v>
      </c>
      <c r="W29" t="n">
        <v>1.023552878532034</v>
      </c>
      <c r="X29" t="n">
        <v>1.002834773854606</v>
      </c>
      <c r="Y29" t="n">
        <v>1.008073216878767</v>
      </c>
      <c r="AA29" t="e">
        <v>#N/A</v>
      </c>
      <c r="AB29" t="n">
        <v>1.000000000290878</v>
      </c>
      <c r="AC29" t="n">
        <v>0.8928889109561834</v>
      </c>
      <c r="AD29" t="n">
        <v>1.019677034695165</v>
      </c>
      <c r="AE29" t="n">
        <v>1.03113017009445</v>
      </c>
      <c r="AG29" t="e">
        <v>#N/A</v>
      </c>
      <c r="AH29" t="n">
        <v>1.000000011334251</v>
      </c>
      <c r="AI29" t="n">
        <v>0.8928274248234424</v>
      </c>
      <c r="AJ29" t="n">
        <v>1.019723260806049</v>
      </c>
      <c r="AK29" t="n">
        <v>1.031215105833563</v>
      </c>
      <c r="AM29" t="e">
        <v>#N/A</v>
      </c>
      <c r="AN29" t="n">
        <v>1.000000011249218</v>
      </c>
      <c r="AO29" t="n">
        <v>0.9586285677374441</v>
      </c>
      <c r="AP29" t="n">
        <v>1.001618295859843</v>
      </c>
      <c r="AQ29" t="n">
        <v>1.002567034506956</v>
      </c>
      <c r="AS29" t="e">
        <v>#N/A</v>
      </c>
      <c r="AT29" t="n">
        <v>0.9984331648721534</v>
      </c>
      <c r="AU29" t="n">
        <v>0.9162917926541484</v>
      </c>
      <c r="AV29" t="n">
        <v>1.021203907321164</v>
      </c>
      <c r="AW29" t="n">
        <v>1.038307678546779</v>
      </c>
    </row>
    <row r="30">
      <c r="A30" t="inlineStr">
        <is>
          <t>m4.0_z0.01400_irv00_STANDARD_TDU8</t>
        </is>
      </c>
      <c r="I30" t="e">
        <v>#N/A</v>
      </c>
      <c r="J30" t="n">
        <v>0.9999311864957485</v>
      </c>
      <c r="K30" t="n">
        <v>0.9998984958494205</v>
      </c>
      <c r="L30" t="n">
        <v>0.9999684844207002</v>
      </c>
      <c r="M30" t="n">
        <v>0.9999999965052544</v>
      </c>
      <c r="O30" t="e">
        <v>#N/A</v>
      </c>
      <c r="P30" t="n">
        <v>1.000666422514624</v>
      </c>
      <c r="Q30" t="n">
        <v>1.001742591255638</v>
      </c>
      <c r="R30" t="n">
        <v>1.000260554096393</v>
      </c>
      <c r="S30" t="n">
        <v>0.9999999965022524</v>
      </c>
      <c r="U30" t="e">
        <v>#N/A</v>
      </c>
      <c r="V30" t="n">
        <v>0.9933870341802942</v>
      </c>
      <c r="W30" t="n">
        <v>1.012473575656768</v>
      </c>
      <c r="X30" t="n">
        <v>0.9956441565314044</v>
      </c>
      <c r="Y30" t="n">
        <v>0.9999999921119757</v>
      </c>
      <c r="AA30" t="e">
        <v>#N/A</v>
      </c>
      <c r="AB30" t="n">
        <v>0.9648121826554776</v>
      </c>
      <c r="AC30" t="n">
        <v>0.8460816629050129</v>
      </c>
      <c r="AD30" t="n">
        <v>0.9863776711928951</v>
      </c>
      <c r="AE30" t="n">
        <v>1.000000002230438</v>
      </c>
      <c r="AG30" t="e">
        <v>#N/A</v>
      </c>
      <c r="AH30" t="n">
        <v>0.9647423245770966</v>
      </c>
      <c r="AI30" t="n">
        <v>0.8459801352804213</v>
      </c>
      <c r="AJ30" t="n">
        <v>0.9863451077933844</v>
      </c>
      <c r="AK30" t="n">
        <v>0.9999999974989222</v>
      </c>
      <c r="AM30" t="e">
        <v>#N/A</v>
      </c>
      <c r="AN30" t="n">
        <v>0.9963117965164455</v>
      </c>
      <c r="AO30" t="n">
        <v>0.9267436802940113</v>
      </c>
      <c r="AP30" t="n">
        <v>0.9989109862966804</v>
      </c>
      <c r="AQ30" t="n">
        <v>0.9999999971361713</v>
      </c>
      <c r="AS30" t="e">
        <v>#N/A</v>
      </c>
      <c r="AT30" t="n">
        <v>0.9578224747875489</v>
      </c>
      <c r="AU30" t="n">
        <v>0.8600470326651793</v>
      </c>
      <c r="AV30" t="n">
        <v>0.9817390580425658</v>
      </c>
      <c r="AW30" t="n">
        <v>0.9999999921119757</v>
      </c>
    </row>
    <row r="31">
      <c r="A31" t="inlineStr">
        <is>
          <t>m3.0_z0.01000_irv00_STANDARD_TDU11</t>
        </is>
      </c>
      <c r="I31" t="e">
        <v>#N/A</v>
      </c>
      <c r="J31" t="n">
        <v>1.000000019549076</v>
      </c>
      <c r="K31" t="n">
        <v>0.9999711556293113</v>
      </c>
      <c r="L31" t="n">
        <v>1.000034814537104</v>
      </c>
      <c r="M31" t="n">
        <v>1.0000634257314</v>
      </c>
      <c r="O31" t="e">
        <v>#N/A</v>
      </c>
      <c r="P31" t="n">
        <v>1.00000001953528</v>
      </c>
      <c r="Q31" t="n">
        <v>1.001048693250574</v>
      </c>
      <c r="R31" t="n">
        <v>0.9995709683522424</v>
      </c>
      <c r="S31" t="n">
        <v>0.9993139820763883</v>
      </c>
      <c r="U31" t="e">
        <v>#N/A</v>
      </c>
      <c r="V31" t="n">
        <v>0.99999998147937</v>
      </c>
      <c r="W31" t="n">
        <v>1.018752643351174</v>
      </c>
      <c r="X31" t="n">
        <v>1.001960123835424</v>
      </c>
      <c r="Y31" t="n">
        <v>1.006431944583127</v>
      </c>
      <c r="AA31" t="e">
        <v>#N/A</v>
      </c>
      <c r="AB31" t="n">
        <v>1.000000000077716</v>
      </c>
      <c r="AC31" t="n">
        <v>0.923071962476758</v>
      </c>
      <c r="AD31" t="n">
        <v>1.022081675590897</v>
      </c>
      <c r="AE31" t="n">
        <v>1.035072621573472</v>
      </c>
      <c r="AG31" t="e">
        <v>#N/A</v>
      </c>
      <c r="AH31" t="n">
        <v>1.000000020873874</v>
      </c>
      <c r="AI31" t="n">
        <v>0.9230374176330384</v>
      </c>
      <c r="AJ31" t="n">
        <v>1.022119377220054</v>
      </c>
      <c r="AK31" t="n">
        <v>1.035142099171078</v>
      </c>
      <c r="AM31" t="e">
        <v>#N/A</v>
      </c>
      <c r="AN31" t="n">
        <v>1.000000020589717</v>
      </c>
      <c r="AO31" t="n">
        <v>0.9736860714744902</v>
      </c>
      <c r="AP31" t="n">
        <v>1.001199233851207</v>
      </c>
      <c r="AQ31" t="n">
        <v>1.001217798951274</v>
      </c>
      <c r="AS31" t="e">
        <v>#N/A</v>
      </c>
      <c r="AT31" t="n">
        <v>0.99999998147937</v>
      </c>
      <c r="AU31" t="n">
        <v>0.9429009266863656</v>
      </c>
      <c r="AV31" t="n">
        <v>1.024253062431446</v>
      </c>
      <c r="AW31" t="n">
        <v>1.042076405600845</v>
      </c>
    </row>
    <row r="32">
      <c r="A32" t="inlineStr">
        <is>
          <t>m3.0_z0.00200_irv00_STANDARD_TDU10</t>
        </is>
      </c>
      <c r="I32" t="e">
        <v>#N/A</v>
      </c>
      <c r="J32" t="n">
        <v>1.000000061059966</v>
      </c>
      <c r="K32" t="n">
        <v>0.9999544119245515</v>
      </c>
      <c r="L32" t="n">
        <v>1.000041470285707</v>
      </c>
      <c r="M32" t="n">
        <v>1.000069924476064</v>
      </c>
      <c r="O32" t="e">
        <v>#N/A</v>
      </c>
      <c r="P32" t="n">
        <v>1.000000061042858</v>
      </c>
      <c r="Q32" t="n">
        <v>1.001264652196841</v>
      </c>
      <c r="R32" t="n">
        <v>0.999628636413901</v>
      </c>
      <c r="S32" t="n">
        <v>0.9995495231664657</v>
      </c>
      <c r="U32" t="e">
        <v>#N/A</v>
      </c>
      <c r="V32" t="n">
        <v>0.9999999404810573</v>
      </c>
      <c r="W32" t="n">
        <v>1.022172122746718</v>
      </c>
      <c r="X32" t="n">
        <v>1.00271773885728</v>
      </c>
      <c r="Y32" t="n">
        <v>1.009839879447282</v>
      </c>
      <c r="AA32" t="e">
        <v>#N/A</v>
      </c>
      <c r="AB32" t="n">
        <v>1.000000000619504</v>
      </c>
      <c r="AC32" t="n">
        <v>0.9107415702699565</v>
      </c>
      <c r="AD32" t="n">
        <v>1.019710048022304</v>
      </c>
      <c r="AE32" t="n">
        <v>1.026998584174908</v>
      </c>
      <c r="AG32" t="e">
        <v>#N/A</v>
      </c>
      <c r="AH32" t="n">
        <v>1.000000064902569</v>
      </c>
      <c r="AI32" t="n">
        <v>0.9106882274171234</v>
      </c>
      <c r="AJ32" t="n">
        <v>1.019754485622583</v>
      </c>
      <c r="AK32" t="n">
        <v>1.027073641788553</v>
      </c>
      <c r="AM32" t="e">
        <v>#N/A</v>
      </c>
      <c r="AN32" t="n">
        <v>1.000000064199321</v>
      </c>
      <c r="AO32" t="n">
        <v>0.9718776612179445</v>
      </c>
      <c r="AP32" t="n">
        <v>1.001241570270296</v>
      </c>
      <c r="AQ32" t="n">
        <v>1.003927576190414</v>
      </c>
      <c r="AS32" t="e">
        <v>#N/A</v>
      </c>
      <c r="AT32" t="n">
        <v>0.9999999404810573</v>
      </c>
      <c r="AU32" t="n">
        <v>0.9339957585025725</v>
      </c>
      <c r="AV32" t="n">
        <v>1.022685341326425</v>
      </c>
      <c r="AW32" t="n">
        <v>1.037591005211024</v>
      </c>
    </row>
    <row r="33">
      <c r="A33" t="inlineStr">
        <is>
          <t>m4.0_z0.00200_irv00_STANDARD_TDU15</t>
        </is>
      </c>
      <c r="I33" t="e">
        <v>#N/A</v>
      </c>
      <c r="J33" t="n">
        <v>1.000000018458295</v>
      </c>
      <c r="K33" t="n">
        <v>0.9998699270520436</v>
      </c>
      <c r="L33" t="n">
        <v>1.000043962380377</v>
      </c>
      <c r="M33" t="n">
        <v>1.000075179715208</v>
      </c>
      <c r="O33" t="e">
        <v>#N/A</v>
      </c>
      <c r="P33" t="n">
        <v>1.000000018455851</v>
      </c>
      <c r="Q33" t="n">
        <v>1.003007371419415</v>
      </c>
      <c r="R33" t="n">
        <v>0.9996462759220385</v>
      </c>
      <c r="S33" t="n">
        <v>0.9995572639409602</v>
      </c>
      <c r="U33" t="e">
        <v>#N/A</v>
      </c>
      <c r="V33" t="n">
        <v>0.9999999784839884</v>
      </c>
      <c r="W33" t="n">
        <v>1.048996459344747</v>
      </c>
      <c r="X33" t="n">
        <v>1.002943458056335</v>
      </c>
      <c r="Y33" t="n">
        <v>1.009882035263504</v>
      </c>
      <c r="AA33" t="e">
        <v>#N/A</v>
      </c>
      <c r="AB33" t="n">
        <v>1.000000000364153</v>
      </c>
      <c r="AC33" t="n">
        <v>0.7685854487070576</v>
      </c>
      <c r="AD33" t="n">
        <v>1.019181431126104</v>
      </c>
      <c r="AE33" t="n">
        <v>1.026881507058452</v>
      </c>
      <c r="AG33" t="e">
        <v>#N/A</v>
      </c>
      <c r="AH33" t="n">
        <v>1.000000019795844</v>
      </c>
      <c r="AI33" t="n">
        <v>0.7684349245880403</v>
      </c>
      <c r="AJ33" t="n">
        <v>1.019228528454175</v>
      </c>
      <c r="AK33" t="n">
        <v>1.026962253905012</v>
      </c>
      <c r="AM33" t="e">
        <v>#N/A</v>
      </c>
      <c r="AN33" t="n">
        <v>1.000000019629778</v>
      </c>
      <c r="AO33" t="n">
        <v>0.9145028155754825</v>
      </c>
      <c r="AP33" t="n">
        <v>1.001444130914706</v>
      </c>
      <c r="AQ33" t="n">
        <v>1.003981620143303</v>
      </c>
      <c r="AS33" t="e">
        <v>#N/A</v>
      </c>
      <c r="AT33" t="n">
        <v>0.9999999784839884</v>
      </c>
      <c r="AU33" t="n">
        <v>0.8198647412422707</v>
      </c>
      <c r="AV33" t="n">
        <v>1.022407529501344</v>
      </c>
      <c r="AW33" t="n">
        <v>1.037548367450395</v>
      </c>
    </row>
    <row r="34">
      <c r="A34" t="inlineStr">
        <is>
          <t>m4.0_z0.01000_irv00_STANDARD_TDU8</t>
        </is>
      </c>
      <c r="I34" t="e">
        <v>#N/A</v>
      </c>
      <c r="J34" t="n">
        <v>1.000000007128768</v>
      </c>
      <c r="K34" t="n">
        <v>0.9999559053775211</v>
      </c>
      <c r="L34" t="n">
        <v>1.00004119532549</v>
      </c>
      <c r="M34" t="n">
        <v>1.000075532845458</v>
      </c>
      <c r="O34" t="e">
        <v>#N/A</v>
      </c>
      <c r="P34" t="n">
        <v>1.000000007126545</v>
      </c>
      <c r="Q34" t="n">
        <v>1.001238296445448</v>
      </c>
      <c r="R34" t="n">
        <v>0.9996243065591545</v>
      </c>
      <c r="S34" t="n">
        <v>0.9994000956317288</v>
      </c>
      <c r="U34" t="e">
        <v>#N/A</v>
      </c>
      <c r="V34" t="n">
        <v>0.9975591608597839</v>
      </c>
      <c r="W34" t="n">
        <v>1.019273052020115</v>
      </c>
      <c r="X34" t="n">
        <v>1.000210895243188</v>
      </c>
      <c r="Y34" t="n">
        <v>1.005082761196882</v>
      </c>
      <c r="AA34" t="e">
        <v>#N/A</v>
      </c>
      <c r="AB34" t="n">
        <v>0.9732146150987976</v>
      </c>
      <c r="AC34" t="n">
        <v>0.8712035514539824</v>
      </c>
      <c r="AD34" t="n">
        <v>0.993033808265363</v>
      </c>
      <c r="AE34" t="n">
        <v>1.005082807745122</v>
      </c>
      <c r="AG34" t="e">
        <v>#N/A</v>
      </c>
      <c r="AH34" t="n">
        <v>0.9731386113793039</v>
      </c>
      <c r="AI34" t="n">
        <v>0.8710848127544877</v>
      </c>
      <c r="AJ34" t="n">
        <v>0.992998600243272</v>
      </c>
      <c r="AK34" t="n">
        <v>1.005082780375218</v>
      </c>
      <c r="AM34" t="e">
        <v>#N/A</v>
      </c>
      <c r="AN34" t="n">
        <v>1.00000000783669</v>
      </c>
      <c r="AO34" t="n">
        <v>0.9555169575635575</v>
      </c>
      <c r="AP34" t="n">
        <v>1.001762959922747</v>
      </c>
      <c r="AQ34" t="n">
        <v>1.002547164282911</v>
      </c>
      <c r="AS34" t="e">
        <v>#N/A</v>
      </c>
      <c r="AT34" t="n">
        <v>0.9654660440799518</v>
      </c>
      <c r="AU34" t="n">
        <v>0.8865777484412465</v>
      </c>
      <c r="AV34" t="n">
        <v>0.9879819169446135</v>
      </c>
      <c r="AW34" t="n">
        <v>1.005082761196882</v>
      </c>
    </row>
    <row r="35">
      <c r="A35" t="inlineStr">
        <is>
          <t>m4.0_z0.00010_irv00_STANDARD_TDU25</t>
        </is>
      </c>
      <c r="I35" t="e">
        <v>#N/A</v>
      </c>
      <c r="J35" t="n">
        <v>1.000000012395834</v>
      </c>
      <c r="K35" t="n">
        <v>1.000250562384076</v>
      </c>
      <c r="L35" t="n">
        <v>1.000048431259</v>
      </c>
      <c r="M35" t="n">
        <v>1.000075641605813</v>
      </c>
      <c r="O35" t="e">
        <v>#N/A</v>
      </c>
      <c r="P35" t="n">
        <v>1.000000012395858</v>
      </c>
      <c r="Q35" t="n">
        <v>0.9954592253072793</v>
      </c>
      <c r="R35" t="n">
        <v>0.9996788352469588</v>
      </c>
      <c r="S35" t="n">
        <v>0.9997488733283969</v>
      </c>
      <c r="U35" t="e">
        <v>#N/A</v>
      </c>
      <c r="V35" t="n">
        <v>0.9999999887424488</v>
      </c>
      <c r="W35" t="n">
        <v>0.9326105629656701</v>
      </c>
      <c r="X35" t="n">
        <v>1.003361578820403</v>
      </c>
      <c r="Y35" t="n">
        <v>1.012724633907189</v>
      </c>
      <c r="AA35" t="e">
        <v>#N/A</v>
      </c>
      <c r="AB35" t="n">
        <v>1.000000000244249</v>
      </c>
      <c r="AC35" t="n">
        <v>1.334700894382163</v>
      </c>
      <c r="AD35" t="n">
        <v>1.017749568453572</v>
      </c>
      <c r="AE35" t="n">
        <v>1.019527344763443</v>
      </c>
      <c r="AG35" t="e">
        <v>#N/A</v>
      </c>
      <c r="AH35" t="n">
        <v>1.00000001318647</v>
      </c>
      <c r="AI35" t="n">
        <v>1.33498054830607</v>
      </c>
      <c r="AJ35" t="n">
        <v>1.017800866307117</v>
      </c>
      <c r="AK35" t="n">
        <v>1.019606800456015</v>
      </c>
      <c r="AM35" t="e">
        <v>#N/A</v>
      </c>
      <c r="AN35" t="n">
        <v>1.00000001312948</v>
      </c>
      <c r="AO35" t="n">
        <v>1.114108391652586</v>
      </c>
      <c r="AP35" t="n">
        <v>1.001299877906862</v>
      </c>
      <c r="AQ35" t="n">
        <v>1.00548014102045</v>
      </c>
      <c r="AS35" t="e">
        <v>#N/A</v>
      </c>
      <c r="AT35" t="n">
        <v>0.9999999887424488</v>
      </c>
      <c r="AU35" t="n">
        <v>1.265141997334898</v>
      </c>
      <c r="AV35" t="n">
        <v>1.021389354564314</v>
      </c>
      <c r="AW35" t="n">
        <v>1.033070135999561</v>
      </c>
    </row>
    <row r="36">
      <c r="A36" t="inlineStr">
        <is>
          <t>m4.0_z0.00300_irv00_STANDARD_TDU12</t>
        </is>
      </c>
      <c r="I36" t="e">
        <v>#N/A</v>
      </c>
      <c r="J36" t="n">
        <v>1.000000017065906</v>
      </c>
      <c r="K36" t="n">
        <v>0.9999305782832969</v>
      </c>
      <c r="L36" t="n">
        <v>1.000042889484669</v>
      </c>
      <c r="M36" t="n">
        <v>1.000075331787108</v>
      </c>
      <c r="O36" t="e">
        <v>#N/A</v>
      </c>
      <c r="P36" t="n">
        <v>1.000000017063896</v>
      </c>
      <c r="Q36" t="n">
        <v>1.001747831010776</v>
      </c>
      <c r="R36" t="n">
        <v>0.9996387482048851</v>
      </c>
      <c r="S36" t="n">
        <v>0.9995001176636416</v>
      </c>
      <c r="U36" t="e">
        <v>#N/A</v>
      </c>
      <c r="V36" t="n">
        <v>0.999999979278908</v>
      </c>
      <c r="W36" t="n">
        <v>1.02961694278475</v>
      </c>
      <c r="X36" t="n">
        <v>1.002847381527917</v>
      </c>
      <c r="Y36" t="n">
        <v>1.009030516355155</v>
      </c>
      <c r="AA36" t="e">
        <v>#N/A</v>
      </c>
      <c r="AB36" t="n">
        <v>1.000000000335287</v>
      </c>
      <c r="AC36" t="n">
        <v>0.8660165902833488</v>
      </c>
      <c r="AD36" t="n">
        <v>1.019498283517141</v>
      </c>
      <c r="AE36" t="n">
        <v>1.028900469448588</v>
      </c>
      <c r="AG36" t="e">
        <v>#N/A</v>
      </c>
      <c r="AH36" t="n">
        <v>1.000000018355647</v>
      </c>
      <c r="AI36" t="n">
        <v>0.8659352292135296</v>
      </c>
      <c r="AJ36" t="n">
        <v>1.01954434990633</v>
      </c>
      <c r="AK36" t="n">
        <v>1.028981852789577</v>
      </c>
      <c r="AM36" t="e">
        <v>#N/A</v>
      </c>
      <c r="AN36" t="n">
        <v>1.000000018188158</v>
      </c>
      <c r="AO36" t="n">
        <v>0.9508108932337718</v>
      </c>
      <c r="AP36" t="n">
        <v>1.001462257070788</v>
      </c>
      <c r="AQ36" t="n">
        <v>1.003325001964925</v>
      </c>
      <c r="AS36" t="e">
        <v>#N/A</v>
      </c>
      <c r="AT36" t="n">
        <v>0.999999979278908</v>
      </c>
      <c r="AU36" t="n">
        <v>0.8971244012158254</v>
      </c>
      <c r="AV36" t="n">
        <v>1.022627350700534</v>
      </c>
      <c r="AW36" t="n">
        <v>1.038684706252467</v>
      </c>
    </row>
    <row r="37">
      <c r="A37" t="inlineStr">
        <is>
          <t>m3.0_z0.00010_irv00_STANDARD_TDU16</t>
        </is>
      </c>
      <c r="I37" t="e">
        <v>#N/A</v>
      </c>
      <c r="J37" t="n">
        <v>1.000000026336973</v>
      </c>
      <c r="K37" t="n">
        <v>0.9997210508746094</v>
      </c>
      <c r="L37" t="n">
        <v>1.000046289461086</v>
      </c>
      <c r="M37" t="n">
        <v>1.00007408858011</v>
      </c>
      <c r="O37" t="e">
        <v>#N/A</v>
      </c>
      <c r="P37" t="n">
        <v>1.000000026328759</v>
      </c>
      <c r="Q37" t="n">
        <v>1.005820182702284</v>
      </c>
      <c r="R37" t="n">
        <v>0.9996628203587724</v>
      </c>
      <c r="S37" t="n">
        <v>0.9996875982274674</v>
      </c>
      <c r="U37" t="e">
        <v>#N/A</v>
      </c>
      <c r="V37" t="n">
        <v>0.9999999779710653</v>
      </c>
      <c r="W37" t="n">
        <v>1.092467374814041</v>
      </c>
      <c r="X37" t="n">
        <v>1.003154919967472</v>
      </c>
      <c r="Y37" t="n">
        <v>1.011834389445782</v>
      </c>
      <c r="AA37" t="e">
        <v>#N/A</v>
      </c>
      <c r="AB37" t="n">
        <v>1.00000000034639</v>
      </c>
      <c r="AC37" t="n">
        <v>0.5935780120656626</v>
      </c>
      <c r="AD37" t="n">
        <v>1.018314958509026</v>
      </c>
      <c r="AE37" t="n">
        <v>1.02165890569481</v>
      </c>
      <c r="AG37" t="e">
        <v>#N/A</v>
      </c>
      <c r="AH37" t="n">
        <v>1.000000027844249</v>
      </c>
      <c r="AI37" t="n">
        <v>0.5932634613656736</v>
      </c>
      <c r="AJ37" t="n">
        <v>1.018364085758495</v>
      </c>
      <c r="AK37" t="n">
        <v>1.021737170797487</v>
      </c>
      <c r="AM37" t="e">
        <v>#N/A</v>
      </c>
      <c r="AN37" t="n">
        <v>1.000000027665741</v>
      </c>
      <c r="AO37" t="n">
        <v>0.8754226943646862</v>
      </c>
      <c r="AP37" t="n">
        <v>1.001209939281651</v>
      </c>
      <c r="AQ37" t="n">
        <v>1.00480671988364</v>
      </c>
      <c r="AS37" t="e">
        <v>#N/A</v>
      </c>
      <c r="AT37" t="n">
        <v>0.9999999779710653</v>
      </c>
      <c r="AU37" t="n">
        <v>0.6894447452675999</v>
      </c>
      <c r="AV37" t="n">
        <v>1.021735587220991</v>
      </c>
      <c r="AW37" t="n">
        <v>1.034271611064109</v>
      </c>
    </row>
    <row r="38">
      <c r="A38" t="inlineStr">
        <is>
          <t>m3.0_z0.00300_irv00_STANDARD_TDU9</t>
        </is>
      </c>
      <c r="I38" t="e">
        <v>#N/A</v>
      </c>
      <c r="J38" t="n">
        <v>1.00000006041165</v>
      </c>
      <c r="K38" t="n">
        <v>0.9999628651077492</v>
      </c>
      <c r="L38" t="n">
        <v>1.000040845370778</v>
      </c>
      <c r="M38" t="n">
        <v>1.000070941769095</v>
      </c>
      <c r="O38" t="e">
        <v>#N/A</v>
      </c>
      <c r="P38" t="n">
        <v>1.000000060400835</v>
      </c>
      <c r="Q38" t="n">
        <v>1.001085243424677</v>
      </c>
      <c r="R38" t="n">
        <v>0.9996236322650186</v>
      </c>
      <c r="S38" t="n">
        <v>0.9994917863502428</v>
      </c>
      <c r="U38" t="e">
        <v>#N/A</v>
      </c>
      <c r="V38" t="n">
        <v>0.9999999421308485</v>
      </c>
      <c r="W38" t="n">
        <v>1.019414279869626</v>
      </c>
      <c r="X38" t="n">
        <v>1.002652617757017</v>
      </c>
      <c r="Y38" t="n">
        <v>1.008967526611867</v>
      </c>
      <c r="AA38" t="e">
        <v>#N/A</v>
      </c>
      <c r="AB38" t="n">
        <v>1.000000000557332</v>
      </c>
      <c r="AC38" t="n">
        <v>0.9244509759841173</v>
      </c>
      <c r="AD38" t="n">
        <v>1.019897890270336</v>
      </c>
      <c r="AE38" t="n">
        <v>1.028908127309692</v>
      </c>
      <c r="AG38" t="e">
        <v>#N/A</v>
      </c>
      <c r="AH38" t="n">
        <v>1.000000064202405</v>
      </c>
      <c r="AI38" t="n">
        <v>0.9244072916741599</v>
      </c>
      <c r="AJ38" t="n">
        <v>1.019941687489445</v>
      </c>
      <c r="AK38" t="n">
        <v>1.028984607379517</v>
      </c>
      <c r="AM38" t="e">
        <v>#N/A</v>
      </c>
      <c r="AN38" t="n">
        <v>1.000000063488669</v>
      </c>
      <c r="AO38" t="n">
        <v>0.976885698399046</v>
      </c>
      <c r="AP38" t="n">
        <v>1.001221567376143</v>
      </c>
      <c r="AQ38" t="n">
        <v>1.003076433621483</v>
      </c>
      <c r="AS38" t="e">
        <v>#N/A</v>
      </c>
      <c r="AT38" t="n">
        <v>0.9999999421308485</v>
      </c>
      <c r="AU38" t="n">
        <v>0.9448327681627183</v>
      </c>
      <c r="AV38" t="n">
        <v>1.022803519964021</v>
      </c>
      <c r="AW38" t="n">
        <v>1.038578655307168</v>
      </c>
    </row>
    <row r="39">
      <c r="A39" t="inlineStr">
        <is>
          <t>m4.0_z0.00030_irv00_STANDARD_TDU19</t>
        </is>
      </c>
      <c r="I39" t="e">
        <v>#N/A</v>
      </c>
      <c r="J39" t="n">
        <v>1.000000007032693</v>
      </c>
      <c r="K39" t="n">
        <v>0.9988919656489776</v>
      </c>
      <c r="L39" t="n">
        <v>1.000047391255</v>
      </c>
      <c r="M39" t="n">
        <v>1.000078669724161</v>
      </c>
      <c r="O39" t="e">
        <v>#N/A</v>
      </c>
      <c r="P39" t="n">
        <v>1.000000007031481</v>
      </c>
      <c r="Q39" t="n">
        <v>1.021746273598952</v>
      </c>
      <c r="R39" t="n">
        <v>0.9996734178105562</v>
      </c>
      <c r="S39" t="n">
        <v>0.9996500239653404</v>
      </c>
      <c r="U39" t="e">
        <v>#N/A</v>
      </c>
      <c r="V39" t="n">
        <v>0.9999999927259289</v>
      </c>
      <c r="W39" t="n">
        <v>1.338429638590841</v>
      </c>
      <c r="X39" t="n">
        <v>1.003296226429758</v>
      </c>
      <c r="Y39" t="n">
        <v>1.011212372543318</v>
      </c>
      <c r="AA39" t="e">
        <v>#N/A</v>
      </c>
      <c r="AB39" t="n">
        <v>1.000000000186517</v>
      </c>
      <c r="AC39" t="n">
        <v>-0.6212142846971793</v>
      </c>
      <c r="AD39" t="n">
        <v>1.018017830709822</v>
      </c>
      <c r="AE39" t="n">
        <v>1.023233596648916</v>
      </c>
      <c r="AG39" t="e">
        <v>#N/A</v>
      </c>
      <c r="AH39" t="n">
        <v>1.000000007575415</v>
      </c>
      <c r="AI39" t="n">
        <v>-0.6224675296045442</v>
      </c>
      <c r="AJ39" t="n">
        <v>1.018068196805682</v>
      </c>
      <c r="AK39" t="n">
        <v>1.023317111783828</v>
      </c>
      <c r="AM39" t="e">
        <v>#N/A</v>
      </c>
      <c r="AN39" t="n">
        <v>1.000000007548839</v>
      </c>
      <c r="AO39" t="n">
        <v>0.4348569496404229</v>
      </c>
      <c r="AP39" t="n">
        <v>1.001377862969668</v>
      </c>
      <c r="AQ39" t="n">
        <v>1.004469533129304</v>
      </c>
      <c r="AS39" t="e">
        <v>#N/A</v>
      </c>
      <c r="AT39" t="n">
        <v>0.9999999927259289</v>
      </c>
      <c r="AU39" t="n">
        <v>-0.2701149302736387</v>
      </c>
      <c r="AV39" t="n">
        <v>1.021600611321763</v>
      </c>
      <c r="AW39" t="n">
        <v>1.035237752862957</v>
      </c>
    </row>
    <row r="40">
      <c r="A40" t="inlineStr">
        <is>
          <t>m3.0_z0.00600_irv00_STANDARD_TDU9</t>
        </is>
      </c>
      <c r="I40" t="e">
        <v>#N/A</v>
      </c>
      <c r="J40" t="n">
        <v>1.000000058591156</v>
      </c>
      <c r="K40" t="n">
        <v>0.9999645326979097</v>
      </c>
      <c r="L40" t="n">
        <v>1.000040014999813</v>
      </c>
      <c r="M40" t="n">
        <v>1.000070956468235</v>
      </c>
      <c r="O40" t="e">
        <v>#N/A</v>
      </c>
      <c r="P40" t="n">
        <v>1.000000058572746</v>
      </c>
      <c r="Q40" t="n">
        <v>1.001067370365284</v>
      </c>
      <c r="R40" t="n">
        <v>0.9996187215038483</v>
      </c>
      <c r="S40" t="n">
        <v>0.9994476880762045</v>
      </c>
      <c r="U40" t="e">
        <v>#N/A</v>
      </c>
      <c r="V40" t="n">
        <v>0.9999999423795385</v>
      </c>
      <c r="W40" t="n">
        <v>1.019127150261906</v>
      </c>
      <c r="X40" t="n">
        <v>1.002591800907374</v>
      </c>
      <c r="Y40" t="n">
        <v>1.008312100969025</v>
      </c>
      <c r="AA40" t="e">
        <v>#N/A</v>
      </c>
      <c r="AB40" t="n">
        <v>1.000000000530687</v>
      </c>
      <c r="AC40" t="n">
        <v>0.9246229752590188</v>
      </c>
      <c r="AD40" t="n">
        <v>1.020086322890397</v>
      </c>
      <c r="AE40" t="n">
        <v>1.030450433886957</v>
      </c>
      <c r="AG40" t="e">
        <v>#N/A</v>
      </c>
      <c r="AH40" t="n">
        <v>1.000000062345928</v>
      </c>
      <c r="AI40" t="n">
        <v>0.9245810694749884</v>
      </c>
      <c r="AJ40" t="n">
        <v>1.020129298899977</v>
      </c>
      <c r="AK40" t="n">
        <v>1.030527239953742</v>
      </c>
      <c r="AM40" t="e">
        <v>#N/A</v>
      </c>
      <c r="AN40" t="n">
        <v>1.000000061617773</v>
      </c>
      <c r="AO40" t="n">
        <v>0.9762033027576807</v>
      </c>
      <c r="AP40" t="n">
        <v>1.00122004875779</v>
      </c>
      <c r="AQ40" t="n">
        <v>1.002554356459413</v>
      </c>
      <c r="AS40" t="e">
        <v>#N/A</v>
      </c>
      <c r="AT40" t="n">
        <v>0.9999999423795385</v>
      </c>
      <c r="AU40" t="n">
        <v>0.9447334941485767</v>
      </c>
      <c r="AV40" t="n">
        <v>1.022929732860247</v>
      </c>
      <c r="AW40" t="n">
        <v>1.039437903695427</v>
      </c>
    </row>
    <row r="41">
      <c r="A41" t="inlineStr">
        <is>
          <t>m4.0_z0.00100_irv00_STANDARD_TDU15</t>
        </is>
      </c>
      <c r="I41" t="e">
        <v>#N/A</v>
      </c>
      <c r="J41" t="n">
        <v>1.000000019505806</v>
      </c>
      <c r="K41" t="n">
        <v>0.9997280444907394</v>
      </c>
      <c r="L41" t="n">
        <v>1.00004500856847</v>
      </c>
      <c r="M41" t="n">
        <v>1.000076355078748</v>
      </c>
      <c r="O41" t="e">
        <v>#N/A</v>
      </c>
      <c r="P41" t="n">
        <v>1.000000019502457</v>
      </c>
      <c r="Q41" t="n">
        <v>1.005893752894103</v>
      </c>
      <c r="R41" t="n">
        <v>0.9996528620673499</v>
      </c>
      <c r="S41" t="n">
        <v>0.9995813662730625</v>
      </c>
      <c r="U41" t="e">
        <v>#N/A</v>
      </c>
      <c r="V41" t="n">
        <v>0.9999999777690047</v>
      </c>
      <c r="W41" t="n">
        <v>1.09344952740081</v>
      </c>
      <c r="X41" t="n">
        <v>1.003026033011592</v>
      </c>
      <c r="Y41" t="n">
        <v>1.010223884126105</v>
      </c>
      <c r="AA41" t="e">
        <v>#N/A</v>
      </c>
      <c r="AB41" t="n">
        <v>1.000000000393019</v>
      </c>
      <c r="AC41" t="n">
        <v>0.5451098206202852</v>
      </c>
      <c r="AD41" t="n">
        <v>1.018928455552345</v>
      </c>
      <c r="AE41" t="n">
        <v>1.025952359908144</v>
      </c>
      <c r="AG41" t="e">
        <v>#N/A</v>
      </c>
      <c r="AH41" t="n">
        <v>1.000000020885679</v>
      </c>
      <c r="AI41" t="n">
        <v>0.544797734066975</v>
      </c>
      <c r="AJ41" t="n">
        <v>1.018976578093469</v>
      </c>
      <c r="AK41" t="n">
        <v>1.026034124019301</v>
      </c>
      <c r="AM41" t="e">
        <v>#N/A</v>
      </c>
      <c r="AN41" t="n">
        <v>1.000000020724019</v>
      </c>
      <c r="AO41" t="n">
        <v>0.831190717711165</v>
      </c>
      <c r="AP41" t="n">
        <v>1.001448548887318</v>
      </c>
      <c r="AQ41" t="n">
        <v>1.004119017762524</v>
      </c>
      <c r="AS41" t="e">
        <v>#N/A</v>
      </c>
      <c r="AT41" t="n">
        <v>0.9999999777690047</v>
      </c>
      <c r="AU41" t="n">
        <v>0.6426399414298486</v>
      </c>
      <c r="AV41" t="n">
        <v>1.022238762552286</v>
      </c>
      <c r="AW41" t="n">
        <v>1.036965793601147</v>
      </c>
    </row>
    <row r="42">
      <c r="A42" t="inlineStr">
        <is>
          <t>m4.0_z0.02000_irv00_STANDARD_TDU8</t>
        </is>
      </c>
      <c r="I42" t="e">
        <v>#N/A</v>
      </c>
      <c r="J42" t="n">
        <v>1.000000000707351</v>
      </c>
      <c r="K42" t="n">
        <v>0.9999729544483399</v>
      </c>
      <c r="L42" t="n">
        <v>1.000034834345884</v>
      </c>
      <c r="M42" t="n">
        <v>1.000064226293923</v>
      </c>
      <c r="O42" t="e">
        <v>#N/A</v>
      </c>
      <c r="P42" t="n">
        <v>1.000000000710358</v>
      </c>
      <c r="Q42" t="n">
        <v>1.00099080193004</v>
      </c>
      <c r="R42" t="n">
        <v>0.9995744309245486</v>
      </c>
      <c r="S42" t="n">
        <v>0.9992982782215646</v>
      </c>
      <c r="U42" t="e">
        <v>#N/A</v>
      </c>
      <c r="V42" t="n">
        <v>0.9999999978818046</v>
      </c>
      <c r="W42" t="n">
        <v>1.017887641371944</v>
      </c>
      <c r="X42" t="n">
        <v>1.002012192350924</v>
      </c>
      <c r="Y42" t="n">
        <v>1.006191251077456</v>
      </c>
      <c r="AA42" t="e">
        <v>#N/A</v>
      </c>
      <c r="AB42" t="n">
        <v>0.993147780631501</v>
      </c>
      <c r="AC42" t="n">
        <v>0.8715167795530028</v>
      </c>
      <c r="AD42" t="n">
        <v>1.016285270397931</v>
      </c>
      <c r="AE42" t="n">
        <v>1.030893032663037</v>
      </c>
      <c r="AG42" t="e">
        <v>#N/A</v>
      </c>
      <c r="AH42" t="n">
        <v>0.9930780606621589</v>
      </c>
      <c r="AI42" t="n">
        <v>0.8714191981892314</v>
      </c>
      <c r="AJ42" t="n">
        <v>1.016252800330173</v>
      </c>
      <c r="AK42" t="n">
        <v>1.030893029911577</v>
      </c>
      <c r="AM42" t="e">
        <v>#N/A</v>
      </c>
      <c r="AN42" t="n">
        <v>1.000000001249938</v>
      </c>
      <c r="AO42" t="n">
        <v>0.9268230797240378</v>
      </c>
      <c r="AP42" t="n">
        <v>1.002727644585397</v>
      </c>
      <c r="AQ42" t="n">
        <v>1.00378843548963</v>
      </c>
      <c r="AS42" t="e">
        <v>#N/A</v>
      </c>
      <c r="AT42" t="n">
        <v>0.9863964192809804</v>
      </c>
      <c r="AU42" t="n">
        <v>0.8850446703433182</v>
      </c>
      <c r="AV42" t="n">
        <v>1.01169107974712</v>
      </c>
      <c r="AW42" t="n">
        <v>1.030893026457557</v>
      </c>
    </row>
    <row r="43">
      <c r="A43" t="inlineStr">
        <is>
          <t>m3.0_z0.00030_irv00_STANDARD_TDU13</t>
        </is>
      </c>
      <c r="I43" t="e">
        <v>#N/A</v>
      </c>
      <c r="J43" t="n">
        <v>1.000000026252763</v>
      </c>
      <c r="K43" t="n">
        <v>0.9999151099323523</v>
      </c>
      <c r="L43" t="n">
        <v>1.000043047092888</v>
      </c>
      <c r="M43" t="n">
        <v>1.000073127739098</v>
      </c>
      <c r="O43" t="e">
        <v>#N/A</v>
      </c>
      <c r="P43" t="n">
        <v>1.000000026251798</v>
      </c>
      <c r="Q43" t="n">
        <v>1.002086942645903</v>
      </c>
      <c r="R43" t="n">
        <v>0.9996386127964718</v>
      </c>
      <c r="S43" t="n">
        <v>0.9995548566881977</v>
      </c>
      <c r="U43" t="e">
        <v>#N/A</v>
      </c>
      <c r="V43" t="n">
        <v>0.9999999760259547</v>
      </c>
      <c r="W43" t="n">
        <v>1.034819061035491</v>
      </c>
      <c r="X43" t="n">
        <v>1.002842928148845</v>
      </c>
      <c r="Y43" t="n">
        <v>1.009874269202992</v>
      </c>
      <c r="AA43" t="e">
        <v>#N/A</v>
      </c>
      <c r="AB43" t="n">
        <v>1.00000000029976</v>
      </c>
      <c r="AC43" t="n">
        <v>0.85239149797106</v>
      </c>
      <c r="AD43" t="n">
        <v>1.01930905957665</v>
      </c>
      <c r="AE43" t="n">
        <v>1.026568177268618</v>
      </c>
      <c r="AG43" t="e">
        <v>#N/A</v>
      </c>
      <c r="AH43" t="n">
        <v>1.000000027877714</v>
      </c>
      <c r="AI43" t="n">
        <v>0.8522938603817465</v>
      </c>
      <c r="AJ43" t="n">
        <v>1.019355031862043</v>
      </c>
      <c r="AK43" t="n">
        <v>1.026646480162341</v>
      </c>
      <c r="AM43" t="e">
        <v>#N/A</v>
      </c>
      <c r="AN43" t="n">
        <v>1.000000027631873</v>
      </c>
      <c r="AO43" t="n">
        <v>0.9533084824444453</v>
      </c>
      <c r="AP43" t="n">
        <v>1.001229524933113</v>
      </c>
      <c r="AQ43" t="n">
        <v>1.003579409856396</v>
      </c>
      <c r="AS43" t="e">
        <v>#N/A</v>
      </c>
      <c r="AT43" t="n">
        <v>0.9999999760259547</v>
      </c>
      <c r="AU43" t="n">
        <v>0.8887475706179275</v>
      </c>
      <c r="AV43" t="n">
        <v>1.022410982480621</v>
      </c>
      <c r="AW43" t="n">
        <v>1.037170487247231</v>
      </c>
    </row>
    <row r="44">
      <c r="A44" t="inlineStr">
        <is>
          <t>m4.0_z0.00600_irv00_STANDARD_TDU9</t>
        </is>
      </c>
      <c r="I44" t="e">
        <v>#N/A</v>
      </c>
      <c r="J44" t="n">
        <v>1.000000017514796</v>
      </c>
      <c r="K44" t="n">
        <v>0.9999617963861767</v>
      </c>
      <c r="L44" t="n">
        <v>1.000041182921557</v>
      </c>
      <c r="M44" t="n">
        <v>1.000073690890896</v>
      </c>
      <c r="O44" t="e">
        <v>#N/A</v>
      </c>
      <c r="P44" t="n">
        <v>1.000000017511358</v>
      </c>
      <c r="Q44" t="n">
        <v>1.001100858412807</v>
      </c>
      <c r="R44" t="n">
        <v>0.9996238980518815</v>
      </c>
      <c r="S44" t="n">
        <v>0.9994420387496025</v>
      </c>
      <c r="U44" t="e">
        <v>#N/A</v>
      </c>
      <c r="V44" t="n">
        <v>0.9999999800160961</v>
      </c>
      <c r="W44" t="n">
        <v>1.019660374063314</v>
      </c>
      <c r="X44" t="n">
        <v>1.002651999850563</v>
      </c>
      <c r="Y44" t="n">
        <v>1.008190188002406</v>
      </c>
      <c r="AA44" t="e">
        <v>#N/A</v>
      </c>
      <c r="AB44" t="n">
        <v>1.000000000273115</v>
      </c>
      <c r="AC44" t="n">
        <v>0.9190033362098855</v>
      </c>
      <c r="AD44" t="n">
        <v>1.020056215712932</v>
      </c>
      <c r="AE44" t="n">
        <v>1.030792516687355</v>
      </c>
      <c r="AG44" t="e">
        <v>#N/A</v>
      </c>
      <c r="AH44" t="n">
        <v>1.000000018793033</v>
      </c>
      <c r="AI44" t="n">
        <v>0.9189579800675265</v>
      </c>
      <c r="AJ44" t="n">
        <v>1.020100523773962</v>
      </c>
      <c r="AK44" t="n">
        <v>1.030872467313144</v>
      </c>
      <c r="AM44" t="e">
        <v>#N/A</v>
      </c>
      <c r="AN44" t="n">
        <v>1.000000018607859</v>
      </c>
      <c r="AO44" t="n">
        <v>0.9723250068068098</v>
      </c>
      <c r="AP44" t="n">
        <v>1.001393712573467</v>
      </c>
      <c r="AQ44" t="n">
        <v>1.002545296673659</v>
      </c>
      <c r="AS44" t="e">
        <v>#N/A</v>
      </c>
      <c r="AT44" t="n">
        <v>0.9999999800160961</v>
      </c>
      <c r="AU44" t="n">
        <v>0.9397063938906751</v>
      </c>
      <c r="AV44" t="n">
        <v>1.022974371385299</v>
      </c>
      <c r="AW44" t="n">
        <v>1.039679702160043</v>
      </c>
    </row>
    <row r="45">
      <c r="A45" t="inlineStr">
        <is>
          <t>m3.0_z0.02000_irv00_STANDARD_TDU14</t>
        </is>
      </c>
      <c r="I45" t="e">
        <v>#N/A</v>
      </c>
      <c r="J45" t="n">
        <v>1.000000003752545</v>
      </c>
      <c r="K45" t="n">
        <v>0.9999882949329131</v>
      </c>
      <c r="L45" t="n">
        <v>1.000031017299452</v>
      </c>
      <c r="M45" t="n">
        <v>1.00005698119233</v>
      </c>
      <c r="O45" t="e">
        <v>#N/A</v>
      </c>
      <c r="P45" t="n">
        <v>1.00000000374721</v>
      </c>
      <c r="Q45" t="n">
        <v>1.000595749260343</v>
      </c>
      <c r="R45" t="n">
        <v>0.9995441950266565</v>
      </c>
      <c r="S45" t="n">
        <v>0.9992495119908601</v>
      </c>
      <c r="U45" t="e">
        <v>#N/A</v>
      </c>
      <c r="V45" t="n">
        <v>0.9999999927459129</v>
      </c>
      <c r="W45" t="n">
        <v>1.011855797343116</v>
      </c>
      <c r="X45" t="n">
        <v>1.001619095108536</v>
      </c>
      <c r="Y45" t="n">
        <v>1.005567373333515</v>
      </c>
      <c r="AA45" t="e">
        <v>#N/A</v>
      </c>
      <c r="AB45" t="n">
        <v>1.000000000131006</v>
      </c>
      <c r="AC45" t="n">
        <v>0.9413115624909038</v>
      </c>
      <c r="AD45" t="n">
        <v>1.023802358620954</v>
      </c>
      <c r="AE45" t="n">
        <v>1.038477565544836</v>
      </c>
      <c r="AG45" t="e">
        <v>#N/A</v>
      </c>
      <c r="AH45" t="n">
        <v>1.000000004252913</v>
      </c>
      <c r="AI45" t="n">
        <v>0.9412956880520259</v>
      </c>
      <c r="AJ45" t="n">
        <v>1.023836935750406</v>
      </c>
      <c r="AK45" t="n">
        <v>1.038541784837901</v>
      </c>
      <c r="AM45" t="e">
        <v>#N/A</v>
      </c>
      <c r="AN45" t="n">
        <v>1.000000004234651</v>
      </c>
      <c r="AO45" t="n">
        <v>0.9706011628270449</v>
      </c>
      <c r="AP45" t="n">
        <v>1.001884871650464</v>
      </c>
      <c r="AQ45" t="n">
        <v>1.002053409187186</v>
      </c>
      <c r="AS45" t="e">
        <v>#N/A</v>
      </c>
      <c r="AT45" t="n">
        <v>0.9999999927459129</v>
      </c>
      <c r="AU45" t="n">
        <v>0.9542061397988412</v>
      </c>
      <c r="AV45" t="n">
        <v>1.025656987813886</v>
      </c>
      <c r="AW45" t="n">
        <v>1.044728319578544</v>
      </c>
    </row>
    <row r="46">
      <c r="A46" t="inlineStr">
        <is>
          <t>m3.0_z0.00100_irv00_STANDARD_TDU11</t>
        </is>
      </c>
      <c r="I46" t="e">
        <v>#N/A</v>
      </c>
      <c r="J46" t="n">
        <v>1.00000006580669</v>
      </c>
      <c r="K46" t="n">
        <v>0.9999414346346532</v>
      </c>
      <c r="L46" t="n">
        <v>1.000041625775697</v>
      </c>
      <c r="M46" t="n">
        <v>1.00006946383019</v>
      </c>
      <c r="O46" t="e">
        <v>#N/A</v>
      </c>
      <c r="P46" t="n">
        <v>1.000000065787848</v>
      </c>
      <c r="Q46" t="n">
        <v>1.001562763844479</v>
      </c>
      <c r="R46" t="n">
        <v>0.9996285328611959</v>
      </c>
      <c r="S46" t="n">
        <v>0.9995660730348609</v>
      </c>
      <c r="U46" t="e">
        <v>#N/A</v>
      </c>
      <c r="V46" t="n">
        <v>0.9999999366907564</v>
      </c>
      <c r="W46" t="n">
        <v>1.02673816180551</v>
      </c>
      <c r="X46" t="n">
        <v>1.002714007994648</v>
      </c>
      <c r="Y46" t="n">
        <v>1.010092258919062</v>
      </c>
      <c r="AA46" t="e">
        <v>#N/A</v>
      </c>
      <c r="AB46" t="n">
        <v>1.000000000657252</v>
      </c>
      <c r="AC46" t="n">
        <v>0.8884132006817265</v>
      </c>
      <c r="AD46" t="n">
        <v>1.019724678365555</v>
      </c>
      <c r="AE46" t="n">
        <v>1.026420892029782</v>
      </c>
      <c r="AG46" t="e">
        <v>#N/A</v>
      </c>
      <c r="AH46" t="n">
        <v>1.000000069904916</v>
      </c>
      <c r="AI46" t="n">
        <v>0.8883450735215798</v>
      </c>
      <c r="AJ46" t="n">
        <v>1.01976926869699</v>
      </c>
      <c r="AK46" t="n">
        <v>1.026495341436302</v>
      </c>
      <c r="AM46" t="e">
        <v>#N/A</v>
      </c>
      <c r="AN46" t="n">
        <v>1.000000069155528</v>
      </c>
      <c r="AO46" t="n">
        <v>0.9639678335292544</v>
      </c>
      <c r="AP46" t="n">
        <v>1.001242806446595</v>
      </c>
      <c r="AQ46" t="n">
        <v>1.004143746983071</v>
      </c>
      <c r="AS46" t="e">
        <v>#N/A</v>
      </c>
      <c r="AT46" t="n">
        <v>0.9999999366907564</v>
      </c>
      <c r="AU46" t="n">
        <v>0.9164275145783102</v>
      </c>
      <c r="AV46" t="n">
        <v>1.022695140786861</v>
      </c>
      <c r="AW46" t="n">
        <v>1.037275758435636</v>
      </c>
    </row>
  </sheetData>
  <pageMargins left="0.75" right="0.75" top="1" bottom="1" header="0.5" footer="0.5"/>
  <drawing r:id="rId1"/>
</worksheet>
</file>

<file path=xl/worksheets/sheet21.xml><?xml version="1.0" encoding="utf-8"?>
<worksheet xmlns:r="http://schemas.openxmlformats.org/officeDocument/2006/relationships" xmlns="http://schemas.openxmlformats.org/spreadsheetml/2006/main">
  <sheetPr>
    <outlinePr summaryBelow="1" summaryRight="1"/>
    <pageSetUpPr/>
  </sheetPr>
  <dimension ref="A1:AO46"/>
  <sheetViews>
    <sheetView workbookViewId="0">
      <selection activeCell="A1" sqref="A1"/>
    </sheetView>
  </sheetViews>
  <sheetFormatPr baseColWidth="8" defaultRowHeight="15"/>
  <sheetData>
    <row r="1">
      <c r="C1" t="inlineStr">
        <is>
          <t>Exponential L09</t>
        </is>
      </c>
      <c r="H1" t="inlineStr">
        <is>
          <t>Linear L09</t>
        </is>
      </c>
      <c r="M1" t="inlineStr">
        <is>
          <t>Linear L09 renormalised</t>
        </is>
      </c>
      <c r="R1" t="inlineStr">
        <is>
          <t>Dauphas L09</t>
        </is>
      </c>
      <c r="W1" t="inlineStr">
        <is>
          <t>Exponential AG89</t>
        </is>
      </c>
      <c r="AB1" t="inlineStr">
        <is>
          <t>Linear AG89</t>
        </is>
      </c>
      <c r="AG1" t="inlineStr">
        <is>
          <t>Linear AG89 renormalised</t>
        </is>
      </c>
      <c r="AL1" t="inlineStr">
        <is>
          <t>Dauphas AG89</t>
        </is>
      </c>
    </row>
    <row r="2">
      <c r="C2" t="inlineStr">
        <is>
          <t>Int. norm. 179Hf/177Hf = 0.731034</t>
        </is>
      </c>
      <c r="H2" t="inlineStr">
        <is>
          <t>Int. norm. 179Hf/177Hf = 0.731034</t>
        </is>
      </c>
      <c r="M2" t="inlineStr">
        <is>
          <t>Int. norm. 179Hf/177Hf = 0.732500</t>
        </is>
      </c>
      <c r="R2" t="inlineStr">
        <is>
          <t>Int. norm. 179Hf/177Hf = 0.731034</t>
        </is>
      </c>
      <c r="W2" t="inlineStr">
        <is>
          <t xml:space="preserve"> 179Hf/177Hf = 0.731707</t>
        </is>
      </c>
      <c r="AB2" t="inlineStr">
        <is>
          <t xml:space="preserve"> 179Hf/177Hf = 0.731707</t>
        </is>
      </c>
      <c r="AG2" t="inlineStr">
        <is>
          <t xml:space="preserve"> 179Hf/177Hf = 0.732500</t>
        </is>
      </c>
      <c r="AL2" t="inlineStr">
        <is>
          <t xml:space="preserve"> 179Hf/177Hf = 0.731707</t>
        </is>
      </c>
    </row>
    <row r="3">
      <c r="A3" t="inlineStr">
        <is>
          <t>Model name</t>
        </is>
      </c>
      <c r="C3" t="inlineStr">
        <is>
          <t>174Hf</t>
        </is>
      </c>
      <c r="D3" t="inlineStr">
        <is>
          <t>176Hf</t>
        </is>
      </c>
      <c r="E3" t="inlineStr">
        <is>
          <t>178Hf</t>
        </is>
      </c>
      <c r="F3" t="inlineStr">
        <is>
          <t>180Hf</t>
        </is>
      </c>
      <c r="H3" t="inlineStr">
        <is>
          <t>174Hf</t>
        </is>
      </c>
      <c r="I3" t="inlineStr">
        <is>
          <t>176Hf</t>
        </is>
      </c>
      <c r="J3" t="inlineStr">
        <is>
          <t>178Hf</t>
        </is>
      </c>
      <c r="K3" t="inlineStr">
        <is>
          <t>180Hf</t>
        </is>
      </c>
      <c r="M3" t="inlineStr">
        <is>
          <t>174Hf</t>
        </is>
      </c>
      <c r="N3" t="inlineStr">
        <is>
          <t>176Hf</t>
        </is>
      </c>
      <c r="O3" t="inlineStr">
        <is>
          <t>178Hf</t>
        </is>
      </c>
      <c r="P3" t="inlineStr">
        <is>
          <t>180Hf</t>
        </is>
      </c>
      <c r="R3" t="inlineStr">
        <is>
          <t>174Hf</t>
        </is>
      </c>
      <c r="S3" t="inlineStr">
        <is>
          <t>176Hf</t>
        </is>
      </c>
      <c r="T3" t="inlineStr">
        <is>
          <t>178Hf</t>
        </is>
      </c>
      <c r="U3" t="inlineStr">
        <is>
          <t>180Hf</t>
        </is>
      </c>
      <c r="W3" t="inlineStr">
        <is>
          <t>174Hf</t>
        </is>
      </c>
      <c r="X3" t="inlineStr">
        <is>
          <t>176Hf</t>
        </is>
      </c>
      <c r="Y3" t="inlineStr">
        <is>
          <t>178Hf</t>
        </is>
      </c>
      <c r="Z3" t="inlineStr">
        <is>
          <t>180Hf</t>
        </is>
      </c>
      <c r="AB3" t="inlineStr">
        <is>
          <t>174Hf</t>
        </is>
      </c>
      <c r="AC3" t="inlineStr">
        <is>
          <t>176Hf</t>
        </is>
      </c>
      <c r="AD3" t="inlineStr">
        <is>
          <t>178Hf</t>
        </is>
      </c>
      <c r="AE3" t="inlineStr">
        <is>
          <t>180Hf</t>
        </is>
      </c>
      <c r="AG3" t="inlineStr">
        <is>
          <t>174Hf</t>
        </is>
      </c>
      <c r="AH3" t="inlineStr">
        <is>
          <t>176Hf</t>
        </is>
      </c>
      <c r="AI3" t="inlineStr">
        <is>
          <t>178Hf</t>
        </is>
      </c>
      <c r="AJ3" t="inlineStr">
        <is>
          <t>180Hf</t>
        </is>
      </c>
      <c r="AL3" t="inlineStr">
        <is>
          <t>174Hf</t>
        </is>
      </c>
      <c r="AM3" t="inlineStr">
        <is>
          <t>176Hf</t>
        </is>
      </c>
      <c r="AN3" t="inlineStr">
        <is>
          <t>178Hf</t>
        </is>
      </c>
      <c r="AO3" t="inlineStr">
        <is>
          <t>180Hf</t>
        </is>
      </c>
    </row>
    <row r="4">
      <c r="A4" t="inlineStr">
        <is>
          <t>m3.0_z0.00800_irv00_STANDARD_TDU10</t>
        </is>
      </c>
      <c r="C4" t="e">
        <v>#N/A</v>
      </c>
      <c r="D4" t="n">
        <v>1.00000000577305</v>
      </c>
      <c r="E4" t="n">
        <v>0.2972455823835318</v>
      </c>
      <c r="F4" t="n">
        <v>0.3433771223382287</v>
      </c>
      <c r="H4" t="e">
        <v>#N/A</v>
      </c>
      <c r="I4" t="n">
        <v>1.000000014235367</v>
      </c>
      <c r="J4" t="n">
        <v>0.2972507614221808</v>
      </c>
      <c r="K4" t="n">
        <v>0.3433924047080186</v>
      </c>
      <c r="M4" t="e">
        <v>#N/A</v>
      </c>
      <c r="N4" t="n">
        <v>1.000000014225129</v>
      </c>
      <c r="O4" t="n">
        <v>0.2968496034054798</v>
      </c>
      <c r="P4" t="n">
        <v>0.3418207615378229</v>
      </c>
      <c r="R4" t="e">
        <v>#N/A</v>
      </c>
      <c r="S4" t="n">
        <v>1</v>
      </c>
      <c r="T4" t="n">
        <v>0.2978054278765205</v>
      </c>
      <c r="U4" t="n">
        <v>0.3428267403225564</v>
      </c>
      <c r="W4" t="e">
        <v>#N/A</v>
      </c>
      <c r="X4" t="n">
        <v>1.000000005764168</v>
      </c>
      <c r="Y4" t="n">
        <v>0.2947921165419309</v>
      </c>
      <c r="Z4" t="n">
        <v>0.3404207886159583</v>
      </c>
      <c r="AB4" t="e">
        <v>#N/A</v>
      </c>
      <c r="AC4" t="n">
        <v>1.000000014224562</v>
      </c>
      <c r="AD4" t="n">
        <v>0.2947971906774002</v>
      </c>
      <c r="AE4" t="n">
        <v>0.3404357266373881</v>
      </c>
      <c r="AG4" t="e">
        <v>#N/A</v>
      </c>
      <c r="AH4" t="n">
        <v>1.000000014218218</v>
      </c>
      <c r="AI4" t="n">
        <v>0.2945811133476136</v>
      </c>
      <c r="AJ4" t="n">
        <v>0.3395925951544135</v>
      </c>
      <c r="AL4" t="e">
        <v>#N/A</v>
      </c>
      <c r="AM4" t="n">
        <v>1</v>
      </c>
      <c r="AN4" t="n">
        <v>0.2953419511354113</v>
      </c>
      <c r="AO4" t="n">
        <v>0.3398754095365832</v>
      </c>
    </row>
    <row r="5">
      <c r="A5" t="inlineStr">
        <is>
          <t>m3.0_z0.01400_irv00_STANDARD_TDU13</t>
        </is>
      </c>
      <c r="C5" t="e">
        <v>#N/A</v>
      </c>
      <c r="D5" t="n">
        <v>1.000000003761325</v>
      </c>
      <c r="E5" t="n">
        <v>0.2786876281901662</v>
      </c>
      <c r="F5" t="n">
        <v>0.3386734163468574</v>
      </c>
      <c r="H5" t="e">
        <v>#N/A</v>
      </c>
      <c r="I5" t="n">
        <v>1.000000006555178</v>
      </c>
      <c r="J5" t="n">
        <v>0.2786923110431967</v>
      </c>
      <c r="K5" t="n">
        <v>0.3386879354794504</v>
      </c>
      <c r="M5" t="e">
        <v>#N/A</v>
      </c>
      <c r="N5" t="n">
        <v>1.000000006545286</v>
      </c>
      <c r="O5" t="n">
        <v>0.2783157397606443</v>
      </c>
      <c r="P5" t="n">
        <v>0.3371408864956896</v>
      </c>
      <c r="R5" t="e">
        <v>#N/A</v>
      </c>
      <c r="S5" t="n">
        <v>1</v>
      </c>
      <c r="T5" t="n">
        <v>0.2792113792822419</v>
      </c>
      <c r="U5" t="n">
        <v>0.3381384482505057</v>
      </c>
      <c r="W5" t="e">
        <v>#N/A</v>
      </c>
      <c r="X5" t="n">
        <v>1.000000003763546</v>
      </c>
      <c r="Y5" t="n">
        <v>0.2763033530484016</v>
      </c>
      <c r="Z5" t="n">
        <v>0.3355767189106018</v>
      </c>
      <c r="AB5" t="e">
        <v>#N/A</v>
      </c>
      <c r="AC5" t="n">
        <v>1.000000006561068</v>
      </c>
      <c r="AD5" t="n">
        <v>0.2763079329699443</v>
      </c>
      <c r="AE5" t="n">
        <v>0.3355908777738418</v>
      </c>
      <c r="AG5" t="e">
        <v>#N/A</v>
      </c>
      <c r="AH5" t="n">
        <v>1.000000006562132</v>
      </c>
      <c r="AI5" t="n">
        <v>0.2761050501022865</v>
      </c>
      <c r="AJ5" t="n">
        <v>0.3347614612097807</v>
      </c>
      <c r="AL5" t="e">
        <v>#N/A</v>
      </c>
      <c r="AM5" t="n">
        <v>1</v>
      </c>
      <c r="AN5" t="n">
        <v>0.2768168464463003</v>
      </c>
      <c r="AO5" t="n">
        <v>0.3350474268079979</v>
      </c>
    </row>
    <row r="6">
      <c r="A6" t="inlineStr">
        <is>
          <t>m4.0_z0.00800_irv00_STANDARD_TDU9</t>
        </is>
      </c>
      <c r="C6" t="e">
        <v>#N/A</v>
      </c>
      <c r="D6" t="n">
        <v>1.000000004063306</v>
      </c>
      <c r="E6" t="n">
        <v>0.2800620221887762</v>
      </c>
      <c r="F6" t="n">
        <v>0.3445935429269298</v>
      </c>
      <c r="H6" t="e">
        <v>#N/A</v>
      </c>
      <c r="I6" t="n">
        <v>1.000000007212574</v>
      </c>
      <c r="J6" t="n">
        <v>0.2800670074049478</v>
      </c>
      <c r="K6" t="n">
        <v>0.344609465753206</v>
      </c>
      <c r="M6" t="e">
        <v>#N/A</v>
      </c>
      <c r="N6" t="n">
        <v>1.000000007207675</v>
      </c>
      <c r="O6" t="n">
        <v>0.2797018542449721</v>
      </c>
      <c r="P6" t="n">
        <v>0.3430262542280313</v>
      </c>
      <c r="R6" t="e">
        <v>#N/A</v>
      </c>
      <c r="S6" t="n">
        <v>1</v>
      </c>
      <c r="T6" t="n">
        <v>0.2806260499446482</v>
      </c>
      <c r="U6" t="n">
        <v>0.3440244146330351</v>
      </c>
      <c r="W6" t="e">
        <v>#N/A</v>
      </c>
      <c r="X6" t="n">
        <v>1.000000004065527</v>
      </c>
      <c r="Y6" t="n">
        <v>0.2776929138414985</v>
      </c>
      <c r="Z6" t="n">
        <v>0.3414703756265958</v>
      </c>
      <c r="AB6" t="e">
        <v>#N/A</v>
      </c>
      <c r="AC6" t="n">
        <v>1.000000007222047</v>
      </c>
      <c r="AD6" t="n">
        <v>0.2776977911220355</v>
      </c>
      <c r="AE6" t="n">
        <v>0.3414859053119585</v>
      </c>
      <c r="AG6" t="e">
        <v>#N/A</v>
      </c>
      <c r="AH6" t="n">
        <v>1.000000007220444</v>
      </c>
      <c r="AI6" t="n">
        <v>0.2775009334430379</v>
      </c>
      <c r="AJ6" t="n">
        <v>0.3406370367177488</v>
      </c>
      <c r="AL6" t="e">
        <v>#N/A</v>
      </c>
      <c r="AM6" t="n">
        <v>1</v>
      </c>
      <c r="AN6" t="n">
        <v>0.2782459406615079</v>
      </c>
      <c r="AO6" t="n">
        <v>0.340907204937238</v>
      </c>
    </row>
    <row r="7">
      <c r="A7" t="inlineStr">
        <is>
          <t>m4.0_z0.01400_irv00_STANDARD_TDU8</t>
        </is>
      </c>
      <c r="C7" t="e">
        <v>#N/A</v>
      </c>
      <c r="D7" t="n">
        <v>1.000000003994472</v>
      </c>
      <c r="E7" t="n">
        <v>0.2596906061058668</v>
      </c>
      <c r="F7" t="n">
        <v>0.3330110340837855</v>
      </c>
      <c r="H7" t="e">
        <v>#N/A</v>
      </c>
      <c r="I7" t="n">
        <v>1.000000005046551</v>
      </c>
      <c r="J7" t="n">
        <v>0.2596948765195827</v>
      </c>
      <c r="K7" t="n">
        <v>0.3330250750661823</v>
      </c>
      <c r="M7" t="e">
        <v>#N/A</v>
      </c>
      <c r="N7" t="n">
        <v>1.000000005051861</v>
      </c>
      <c r="O7" t="n">
        <v>0.2593473650705025</v>
      </c>
      <c r="P7" t="n">
        <v>0.3315026791627765</v>
      </c>
      <c r="R7" t="e">
        <v>#N/A</v>
      </c>
      <c r="S7" t="n">
        <v>1</v>
      </c>
      <c r="T7" t="n">
        <v>0.2601891984992604</v>
      </c>
      <c r="U7" t="n">
        <v>0.3324802020439737</v>
      </c>
      <c r="W7" t="e">
        <v>#N/A</v>
      </c>
      <c r="X7" t="n">
        <v>1.000000004094392</v>
      </c>
      <c r="Y7" t="n">
        <v>0.257203292097774</v>
      </c>
      <c r="Z7" t="n">
        <v>0.3293918598146206</v>
      </c>
      <c r="AB7" t="e">
        <v>#N/A</v>
      </c>
      <c r="AC7" t="n">
        <v>1.000000005174012</v>
      </c>
      <c r="AD7" t="n">
        <v>0.2572074432480764</v>
      </c>
      <c r="AE7" t="n">
        <v>0.3294054404464157</v>
      </c>
      <c r="AG7" t="e">
        <v>#N/A</v>
      </c>
      <c r="AH7" t="n">
        <v>1.000000005174251</v>
      </c>
      <c r="AI7" t="n">
        <v>0.2570199658771659</v>
      </c>
      <c r="AJ7" t="n">
        <v>0.3285909396652648</v>
      </c>
      <c r="AL7" t="e">
        <v>#N/A</v>
      </c>
      <c r="AM7" t="n">
        <v>1</v>
      </c>
      <c r="AN7" t="n">
        <v>0.2576889430972497</v>
      </c>
      <c r="AO7" t="n">
        <v>0.3288694897244846</v>
      </c>
    </row>
    <row r="8">
      <c r="A8" t="inlineStr">
        <is>
          <t>m3.0_z0.01000_irv00_STANDARD_TDU11</t>
        </is>
      </c>
      <c r="C8" t="e">
        <v>#N/A</v>
      </c>
      <c r="D8" t="n">
        <v>1.00000000408107</v>
      </c>
      <c r="E8" t="n">
        <v>0.2814006794071844</v>
      </c>
      <c r="F8" t="n">
        <v>0.3375090754698107</v>
      </c>
      <c r="H8" t="e">
        <v>#N/A</v>
      </c>
      <c r="I8" t="n">
        <v>1.000000008869775</v>
      </c>
      <c r="J8" t="n">
        <v>0.2814054174672454</v>
      </c>
      <c r="K8" t="n">
        <v>0.3375235674527564</v>
      </c>
      <c r="M8" t="e">
        <v>#N/A</v>
      </c>
      <c r="N8" t="n">
        <v>1.000000008866002</v>
      </c>
      <c r="O8" t="n">
        <v>0.2810244936671586</v>
      </c>
      <c r="P8" t="n">
        <v>0.3359805235404882</v>
      </c>
      <c r="R8" t="e">
        <v>#N/A</v>
      </c>
      <c r="S8" t="n">
        <v>1</v>
      </c>
      <c r="T8" t="n">
        <v>0.2819273704227658</v>
      </c>
      <c r="U8" t="n">
        <v>0.3369724814286871</v>
      </c>
      <c r="W8" t="e">
        <v>#N/A</v>
      </c>
      <c r="X8" t="n">
        <v>1.00000000408107</v>
      </c>
      <c r="Y8" t="n">
        <v>0.2790715803580035</v>
      </c>
      <c r="Z8" t="n">
        <v>0.3345546781030606</v>
      </c>
      <c r="AB8" t="e">
        <v>#N/A</v>
      </c>
      <c r="AC8" t="n">
        <v>1.000000008869773</v>
      </c>
      <c r="AD8" t="n">
        <v>0.2790762205384262</v>
      </c>
      <c r="AE8" t="n">
        <v>0.3345688350554534</v>
      </c>
      <c r="AG8" t="e">
        <v>#N/A</v>
      </c>
      <c r="AH8" t="n">
        <v>1.000000008868591</v>
      </c>
      <c r="AI8" t="n">
        <v>0.2788710313937461</v>
      </c>
      <c r="AJ8" t="n">
        <v>0.333741191120542</v>
      </c>
      <c r="AL8" t="e">
        <v>#N/A</v>
      </c>
      <c r="AM8" t="n">
        <v>1</v>
      </c>
      <c r="AN8" t="n">
        <v>0.279588682882951</v>
      </c>
      <c r="AO8" t="n">
        <v>0.3340232186356244</v>
      </c>
    </row>
    <row r="9">
      <c r="A9" t="inlineStr">
        <is>
          <t>m3.0_z0.00200_irv00_STANDARD_TDU10</t>
        </is>
      </c>
      <c r="C9" t="e">
        <v>#N/A</v>
      </c>
      <c r="D9" t="n">
        <v>1.000000008346547</v>
      </c>
      <c r="E9" t="n">
        <v>0.3123158025886141</v>
      </c>
      <c r="F9" t="n">
        <v>0.3504742410331829</v>
      </c>
      <c r="H9" t="e">
        <v>#N/A</v>
      </c>
      <c r="I9" t="n">
        <v>1.000000022515877</v>
      </c>
      <c r="J9" t="n">
        <v>0.3123218014173726</v>
      </c>
      <c r="K9" t="n">
        <v>0.3504918659198888</v>
      </c>
      <c r="M9" t="e">
        <v>#N/A</v>
      </c>
      <c r="N9" t="n">
        <v>1.000000022506263</v>
      </c>
      <c r="O9" t="n">
        <v>0.3119199086185023</v>
      </c>
      <c r="P9" t="n">
        <v>0.3488698132902742</v>
      </c>
      <c r="R9" t="e">
        <v>#N/A</v>
      </c>
      <c r="S9" t="n">
        <v>1</v>
      </c>
      <c r="T9" t="n">
        <v>0.3129597872269667</v>
      </c>
      <c r="U9" t="n">
        <v>0.3498635224507081</v>
      </c>
      <c r="W9" t="e">
        <v>#N/A</v>
      </c>
      <c r="X9" t="n">
        <v>1.000000008328783</v>
      </c>
      <c r="Y9" t="n">
        <v>0.309772790767493</v>
      </c>
      <c r="Z9" t="n">
        <v>0.3475403451091985</v>
      </c>
      <c r="AB9" t="e">
        <v>#N/A</v>
      </c>
      <c r="AC9" t="n">
        <v>1.000000022497328</v>
      </c>
      <c r="AD9" t="n">
        <v>0.3097786711985221</v>
      </c>
      <c r="AE9" t="n">
        <v>0.3475575804119541</v>
      </c>
      <c r="AG9" t="e">
        <v>#N/A</v>
      </c>
      <c r="AH9" t="n">
        <v>1.000000022484348</v>
      </c>
      <c r="AI9" t="n">
        <v>0.3095620398196924</v>
      </c>
      <c r="AJ9" t="n">
        <v>0.3466872110194082</v>
      </c>
      <c r="AL9" t="e">
        <v>#N/A</v>
      </c>
      <c r="AM9" t="n">
        <v>1</v>
      </c>
      <c r="AN9" t="n">
        <v>0.3104053589961002</v>
      </c>
      <c r="AO9" t="n">
        <v>0.3469350413766248</v>
      </c>
    </row>
    <row r="10">
      <c r="A10" t="inlineStr">
        <is>
          <t>m4.0_z0.00200_irv00_STANDARD_TDU15</t>
        </is>
      </c>
      <c r="C10" t="e">
        <v>#N/A</v>
      </c>
      <c r="D10" t="n">
        <v>1.000000004756085</v>
      </c>
      <c r="E10" t="n">
        <v>0.3052604392439484</v>
      </c>
      <c r="F10" t="n">
        <v>0.3633015441129039</v>
      </c>
      <c r="H10" t="e">
        <v>#N/A</v>
      </c>
      <c r="I10" t="n">
        <v>1.000000009922662</v>
      </c>
      <c r="J10" t="n">
        <v>0.3052663318115978</v>
      </c>
      <c r="K10" t="n">
        <v>0.3633199409029635</v>
      </c>
      <c r="M10" t="e">
        <v>#N/A</v>
      </c>
      <c r="N10" t="n">
        <v>1.000000009918256</v>
      </c>
      <c r="O10" t="n">
        <v>0.3048784236731643</v>
      </c>
      <c r="P10" t="n">
        <v>0.3616489199555747</v>
      </c>
      <c r="R10" t="e">
        <v>#N/A</v>
      </c>
      <c r="S10" t="n">
        <v>1</v>
      </c>
      <c r="T10" t="n">
        <v>0.3059039299989958</v>
      </c>
      <c r="U10" t="n">
        <v>0.3626978828655949</v>
      </c>
      <c r="W10" t="e">
        <v>#N/A</v>
      </c>
      <c r="X10" t="n">
        <v>1.000000004753865</v>
      </c>
      <c r="Y10" t="n">
        <v>0.3027120834886432</v>
      </c>
      <c r="Z10" t="n">
        <v>0.3601131331376628</v>
      </c>
      <c r="AB10" t="e">
        <v>#N/A</v>
      </c>
      <c r="AC10" t="n">
        <v>1.000000009923163</v>
      </c>
      <c r="AD10" t="n">
        <v>0.3027178543239959</v>
      </c>
      <c r="AE10" t="n">
        <v>0.3601310984719049</v>
      </c>
      <c r="AG10" t="e">
        <v>#N/A</v>
      </c>
      <c r="AH10" t="n">
        <v>1.000000009921769</v>
      </c>
      <c r="AI10" t="n">
        <v>0.3025086872497919</v>
      </c>
      <c r="AJ10" t="n">
        <v>0.3592348123281695</v>
      </c>
      <c r="AL10" t="e">
        <v>#N/A</v>
      </c>
      <c r="AM10" t="n">
        <v>1</v>
      </c>
      <c r="AN10" t="n">
        <v>0.3033435215672537</v>
      </c>
      <c r="AO10" t="n">
        <v>0.3595150738781515</v>
      </c>
    </row>
    <row r="11">
      <c r="A11" t="inlineStr">
        <is>
          <t>m4.0_z0.01000_irv00_STANDARD_TDU8</t>
        </is>
      </c>
      <c r="C11" t="e">
        <v>#N/A</v>
      </c>
      <c r="D11" t="n">
        <v>1.000000004103274</v>
      </c>
      <c r="E11" t="n">
        <v>0.2699148909290905</v>
      </c>
      <c r="F11" t="n">
        <v>0.334097930534405</v>
      </c>
      <c r="H11" t="e">
        <v>#N/A</v>
      </c>
      <c r="I11" t="n">
        <v>1.000000006520321</v>
      </c>
      <c r="J11" t="n">
        <v>0.2699195165940445</v>
      </c>
      <c r="K11" t="n">
        <v>0.3341127278690119</v>
      </c>
      <c r="M11" t="e">
        <v>#N/A</v>
      </c>
      <c r="N11" t="n">
        <v>1.000000006515037</v>
      </c>
      <c r="O11" t="n">
        <v>0.2695632575043201</v>
      </c>
      <c r="P11" t="n">
        <v>0.3325768846998797</v>
      </c>
      <c r="R11" t="e">
        <v>#N/A</v>
      </c>
      <c r="S11" t="n">
        <v>1</v>
      </c>
      <c r="T11" t="n">
        <v>0.2704462741623648</v>
      </c>
      <c r="U11" t="n">
        <v>0.3335429414572865</v>
      </c>
      <c r="W11" t="e">
        <v>#N/A</v>
      </c>
      <c r="X11" t="n">
        <v>1.000000004116597</v>
      </c>
      <c r="Y11" t="n">
        <v>0.2675869936274999</v>
      </c>
      <c r="Z11" t="n">
        <v>0.3309815604568556</v>
      </c>
      <c r="AB11" t="e">
        <v>#N/A</v>
      </c>
      <c r="AC11" t="n">
        <v>1.000000006539242</v>
      </c>
      <c r="AD11" t="n">
        <v>0.2675915142522238</v>
      </c>
      <c r="AE11" t="n">
        <v>0.3309959729076001</v>
      </c>
      <c r="AG11" t="e">
        <v>#N/A</v>
      </c>
      <c r="AH11" t="n">
        <v>1.000000006537994</v>
      </c>
      <c r="AI11" t="n">
        <v>0.2673994500477168</v>
      </c>
      <c r="AJ11" t="n">
        <v>0.3301727915700192</v>
      </c>
      <c r="AL11" t="e">
        <v>#N/A</v>
      </c>
      <c r="AM11" t="n">
        <v>1</v>
      </c>
      <c r="AN11" t="n">
        <v>0.2681074790037465</v>
      </c>
      <c r="AO11" t="n">
        <v>0.3304330005241956</v>
      </c>
    </row>
    <row r="12">
      <c r="A12" t="inlineStr">
        <is>
          <t>m4.0_z0.00010_irv00_STANDARD_TDU25</t>
        </is>
      </c>
      <c r="C12" t="e">
        <v>#N/A</v>
      </c>
      <c r="D12" t="n">
        <v>1.000000002262524</v>
      </c>
      <c r="E12" t="n">
        <v>0.3252050888691294</v>
      </c>
      <c r="F12" t="n">
        <v>0.398386657454175</v>
      </c>
      <c r="H12" t="e">
        <v>#N/A</v>
      </c>
      <c r="I12" t="n">
        <v>1.00000000569607</v>
      </c>
      <c r="J12" t="n">
        <v>0.3252116818528435</v>
      </c>
      <c r="K12" t="n">
        <v>0.39840781403995</v>
      </c>
      <c r="M12" t="e">
        <v>#N/A</v>
      </c>
      <c r="N12" t="n">
        <v>1.00000000568879</v>
      </c>
      <c r="O12" t="n">
        <v>0.3248037942428538</v>
      </c>
      <c r="P12" t="n">
        <v>0.396597481502585</v>
      </c>
      <c r="R12" t="e">
        <v>#N/A</v>
      </c>
      <c r="S12" t="n">
        <v>1</v>
      </c>
      <c r="T12" t="n">
        <v>0.3259058921879848</v>
      </c>
      <c r="U12" t="n">
        <v>0.3977882675671415</v>
      </c>
      <c r="W12" t="e">
        <v>#N/A</v>
      </c>
      <c r="X12" t="n">
        <v>1.000000002266965</v>
      </c>
      <c r="Y12" t="n">
        <v>0.3225336680667823</v>
      </c>
      <c r="Z12" t="n">
        <v>0.3949246306245158</v>
      </c>
      <c r="AB12" t="e">
        <v>#N/A</v>
      </c>
      <c r="AC12" t="n">
        <v>1.000000005698412</v>
      </c>
      <c r="AD12" t="n">
        <v>0.3225401300390864</v>
      </c>
      <c r="AE12" t="n">
        <v>0.394945309824261</v>
      </c>
      <c r="AG12" t="e">
        <v>#N/A</v>
      </c>
      <c r="AH12" t="n">
        <v>1.000000005701897</v>
      </c>
      <c r="AI12" t="n">
        <v>0.3223201729049101</v>
      </c>
      <c r="AJ12" t="n">
        <v>0.3939740721000481</v>
      </c>
      <c r="AL12" t="e">
        <v>#N/A</v>
      </c>
      <c r="AM12" t="n">
        <v>1</v>
      </c>
      <c r="AN12" t="n">
        <v>0.3232218002728796</v>
      </c>
      <c r="AO12" t="n">
        <v>0.3943308525779254</v>
      </c>
    </row>
    <row r="13">
      <c r="A13" t="inlineStr">
        <is>
          <t>m4.0_z0.00300_irv00_STANDARD_TDU12</t>
        </is>
      </c>
      <c r="C13" t="e">
        <v>#N/A</v>
      </c>
      <c r="D13" t="n">
        <v>1.00000000448075</v>
      </c>
      <c r="E13" t="n">
        <v>0.2990847034989308</v>
      </c>
      <c r="F13" t="n">
        <v>0.3547783761059797</v>
      </c>
      <c r="H13" t="e">
        <v>#N/A</v>
      </c>
      <c r="I13" t="n">
        <v>1.000000009209605</v>
      </c>
      <c r="J13" t="n">
        <v>0.2990903643697466</v>
      </c>
      <c r="K13" t="n">
        <v>0.3547959644986656</v>
      </c>
      <c r="M13" t="e">
        <v>#N/A</v>
      </c>
      <c r="N13" t="n">
        <v>1.000000009201659</v>
      </c>
      <c r="O13" t="n">
        <v>0.2987077390217773</v>
      </c>
      <c r="P13" t="n">
        <v>0.3531608776138458</v>
      </c>
      <c r="R13" t="e">
        <v>#N/A</v>
      </c>
      <c r="S13" t="n">
        <v>1</v>
      </c>
      <c r="T13" t="n">
        <v>0.2997078509482909</v>
      </c>
      <c r="U13" t="n">
        <v>0.3541792608552971</v>
      </c>
      <c r="W13" t="e">
        <v>#N/A</v>
      </c>
      <c r="X13" t="n">
        <v>1.000000004474089</v>
      </c>
      <c r="Y13" t="n">
        <v>0.2965907319762984</v>
      </c>
      <c r="Z13" t="n">
        <v>0.351670024560935</v>
      </c>
      <c r="AB13" t="e">
        <v>#N/A</v>
      </c>
      <c r="AC13" t="n">
        <v>1.000000009213169</v>
      </c>
      <c r="AD13" t="n">
        <v>0.2965962754932818</v>
      </c>
      <c r="AE13" t="n">
        <v>0.3516871994302561</v>
      </c>
      <c r="AG13" t="e">
        <v>#N/A</v>
      </c>
      <c r="AH13" t="n">
        <v>1.000000009210503</v>
      </c>
      <c r="AI13" t="n">
        <v>0.2963899745661392</v>
      </c>
      <c r="AJ13" t="n">
        <v>0.3508102014045034</v>
      </c>
      <c r="AL13" t="e">
        <v>#N/A</v>
      </c>
      <c r="AM13" t="n">
        <v>1</v>
      </c>
      <c r="AN13" t="n">
        <v>0.2972022031233444</v>
      </c>
      <c r="AO13" t="n">
        <v>0.3510766302162537</v>
      </c>
    </row>
    <row r="14">
      <c r="A14" t="inlineStr">
        <is>
          <t>m3.0_z0.00010_irv00_STANDARD_TDU16</t>
        </is>
      </c>
      <c r="C14" t="e">
        <v>#N/A</v>
      </c>
      <c r="D14" t="n">
        <v>1.00000000358591</v>
      </c>
      <c r="E14" t="n">
        <v>0.325191358692134</v>
      </c>
      <c r="F14" t="n">
        <v>0.3994230741311</v>
      </c>
      <c r="H14" t="e">
        <v>#N/A</v>
      </c>
      <c r="I14" t="n">
        <v>1.00000001013368</v>
      </c>
      <c r="J14" t="n">
        <v>0.3251979166265035</v>
      </c>
      <c r="K14" t="n">
        <v>0.3994441219888551</v>
      </c>
      <c r="M14" t="e">
        <v>#N/A</v>
      </c>
      <c r="N14" t="n">
        <v>1.000000010127673</v>
      </c>
      <c r="O14" t="n">
        <v>0.3247883368122812</v>
      </c>
      <c r="P14" t="n">
        <v>0.3976315484191371</v>
      </c>
      <c r="R14" t="e">
        <v>#N/A</v>
      </c>
      <c r="S14" t="n">
        <v>1</v>
      </c>
      <c r="T14" t="n">
        <v>0.3258872086148509</v>
      </c>
      <c r="U14" t="n">
        <v>0.3988300381171893</v>
      </c>
      <c r="W14" t="e">
        <v>#N/A</v>
      </c>
      <c r="X14" t="n">
        <v>1.000000003577028</v>
      </c>
      <c r="Y14" t="n">
        <v>0.322551959976991</v>
      </c>
      <c r="Z14" t="n">
        <v>0.3959950097875975</v>
      </c>
      <c r="AB14" t="e">
        <v>#N/A</v>
      </c>
      <c r="AC14" t="n">
        <v>1.000000010131009</v>
      </c>
      <c r="AD14" t="n">
        <v>0.3225583898966301</v>
      </c>
      <c r="AE14" t="n">
        <v>0.3960155922942267</v>
      </c>
      <c r="AG14" t="e">
        <v>#N/A</v>
      </c>
      <c r="AH14" t="n">
        <v>1.000000010126981</v>
      </c>
      <c r="AI14" t="n">
        <v>0.3223375438501366</v>
      </c>
      <c r="AJ14" t="n">
        <v>0.3950430313501549</v>
      </c>
      <c r="AL14" t="e">
        <v>#N/A</v>
      </c>
      <c r="AM14" t="n">
        <v>1</v>
      </c>
      <c r="AN14" t="n">
        <v>0.3232354972930579</v>
      </c>
      <c r="AO14" t="n">
        <v>0.3954063715064277</v>
      </c>
    </row>
    <row r="15">
      <c r="A15" t="inlineStr">
        <is>
          <t>m3.0_z0.00300_irv00_STANDARD_TDU9</t>
        </is>
      </c>
      <c r="C15" t="e">
        <v>#N/A</v>
      </c>
      <c r="D15" t="n">
        <v>1.000000008000157</v>
      </c>
      <c r="E15" t="n">
        <v>0.3313890298750621</v>
      </c>
      <c r="F15" t="n">
        <v>0.3706856793450619</v>
      </c>
      <c r="H15" t="e">
        <v>#N/A</v>
      </c>
      <c r="I15" t="n">
        <v>1.000000022234712</v>
      </c>
      <c r="J15" t="n">
        <v>0.3313955916041029</v>
      </c>
      <c r="K15" t="n">
        <v>0.3707048192310746</v>
      </c>
      <c r="M15" t="e">
        <v>#N/A</v>
      </c>
      <c r="N15" t="n">
        <v>1.000000022219012</v>
      </c>
      <c r="O15" t="n">
        <v>0.3309692981451308</v>
      </c>
      <c r="P15" t="n">
        <v>0.3690024349131442</v>
      </c>
      <c r="R15" t="e">
        <v>#N/A</v>
      </c>
      <c r="S15" t="n">
        <v>1</v>
      </c>
      <c r="T15" t="n">
        <v>0.3320729086162207</v>
      </c>
      <c r="U15" t="n">
        <v>0.3700776402726655</v>
      </c>
      <c r="W15" t="e">
        <v>#N/A</v>
      </c>
      <c r="X15" t="n">
        <v>1.000000007980173</v>
      </c>
      <c r="Y15" t="n">
        <v>0.3286676680791523</v>
      </c>
      <c r="Z15" t="n">
        <v>0.3675550909454373</v>
      </c>
      <c r="AB15" t="e">
        <v>#N/A</v>
      </c>
      <c r="AC15" t="n">
        <v>1.000000022213931</v>
      </c>
      <c r="AD15" t="n">
        <v>0.328674100316473</v>
      </c>
      <c r="AE15" t="n">
        <v>0.3675738084869811</v>
      </c>
      <c r="AG15" t="e">
        <v>#N/A</v>
      </c>
      <c r="AH15" t="n">
        <v>1.000000022206161</v>
      </c>
      <c r="AI15" t="n">
        <v>0.3284443274515241</v>
      </c>
      <c r="AJ15" t="n">
        <v>0.3666603353022209</v>
      </c>
      <c r="AL15" t="e">
        <v>#N/A</v>
      </c>
      <c r="AM15" t="n">
        <v>1</v>
      </c>
      <c r="AN15" t="n">
        <v>0.3293393635829067</v>
      </c>
      <c r="AO15" t="n">
        <v>0.3669520884903609</v>
      </c>
    </row>
    <row r="16">
      <c r="A16" t="inlineStr">
        <is>
          <t>m4.0_z0.00030_irv00_STANDARD_TDU19</t>
        </is>
      </c>
      <c r="C16" t="e">
        <v>#N/A</v>
      </c>
      <c r="D16" t="n">
        <v>0.650731364260082</v>
      </c>
      <c r="E16" t="n">
        <v>0.8288628723462921</v>
      </c>
      <c r="F16" t="n">
        <v>1.000000037154614</v>
      </c>
      <c r="H16" t="e">
        <v>#N/A</v>
      </c>
      <c r="I16" t="n">
        <v>0.6506562680947322</v>
      </c>
      <c r="J16" t="n">
        <v>0.8287954805052744</v>
      </c>
      <c r="K16" t="n">
        <v>1.000000006756958</v>
      </c>
      <c r="M16" t="e">
        <v>#N/A</v>
      </c>
      <c r="N16" t="n">
        <v>0.6529258570203019</v>
      </c>
      <c r="O16" t="n">
        <v>0.8315183841622819</v>
      </c>
      <c r="P16" t="n">
        <v>1.000000006758013</v>
      </c>
      <c r="R16" t="e">
        <v>#N/A</v>
      </c>
      <c r="S16" t="n">
        <v>0.6497081707976233</v>
      </c>
      <c r="T16" t="n">
        <v>0.8318135563701377</v>
      </c>
      <c r="U16" t="n">
        <v>1</v>
      </c>
      <c r="W16" t="e">
        <v>#N/A</v>
      </c>
      <c r="X16" t="n">
        <v>0.6599593526845915</v>
      </c>
      <c r="Y16" t="n">
        <v>0.8292568164969261</v>
      </c>
      <c r="Z16" t="n">
        <v>1.000000037774118</v>
      </c>
      <c r="AB16" t="e">
        <v>#N/A</v>
      </c>
      <c r="AC16" t="n">
        <v>0.6598833940804578</v>
      </c>
      <c r="AD16" t="n">
        <v>0.829189874348333</v>
      </c>
      <c r="AE16" t="n">
        <v>1.000000006889072</v>
      </c>
      <c r="AG16" t="e">
        <v>#N/A</v>
      </c>
      <c r="AH16" t="n">
        <v>0.6611346297288466</v>
      </c>
      <c r="AI16" t="n">
        <v>0.8306583973402106</v>
      </c>
      <c r="AJ16" t="n">
        <v>1.000000006888798</v>
      </c>
      <c r="AL16" t="e">
        <v>#N/A</v>
      </c>
      <c r="AM16" t="n">
        <v>0.6589645099398427</v>
      </c>
      <c r="AN16" t="n">
        <v>0.8321916358680653</v>
      </c>
      <c r="AO16" t="n">
        <v>1</v>
      </c>
    </row>
    <row r="17">
      <c r="A17" t="inlineStr">
        <is>
          <t>m3.0_z0.00600_irv00_STANDARD_TDU9</t>
        </is>
      </c>
      <c r="C17" t="e">
        <v>#N/A</v>
      </c>
      <c r="D17" t="n">
        <v>1.000000007884694</v>
      </c>
      <c r="E17" t="n">
        <v>0.316286718902159</v>
      </c>
      <c r="F17" t="n">
        <v>0.3488580166921551</v>
      </c>
      <c r="H17" t="e">
        <v>#N/A</v>
      </c>
      <c r="I17" t="n">
        <v>1.000000020770452</v>
      </c>
      <c r="J17" t="n">
        <v>0.3162925978243351</v>
      </c>
      <c r="K17" t="n">
        <v>0.3488747701402275</v>
      </c>
      <c r="M17" t="e">
        <v>#N/A</v>
      </c>
      <c r="N17" t="n">
        <v>1.000000020754999</v>
      </c>
      <c r="O17" t="n">
        <v>0.3158744180435237</v>
      </c>
      <c r="P17" t="n">
        <v>0.3472680442879303</v>
      </c>
      <c r="R17" t="e">
        <v>#N/A</v>
      </c>
      <c r="S17" t="n">
        <v>1</v>
      </c>
      <c r="T17" t="n">
        <v>0.3169071958080854</v>
      </c>
      <c r="U17" t="n">
        <v>0.3482716406921746</v>
      </c>
      <c r="W17" t="e">
        <v>#N/A</v>
      </c>
      <c r="X17" t="n">
        <v>1.00000000786693</v>
      </c>
      <c r="Y17" t="n">
        <v>0.3136774190637404</v>
      </c>
      <c r="Z17" t="n">
        <v>0.3459056210086686</v>
      </c>
      <c r="AB17" t="e">
        <v>#N/A</v>
      </c>
      <c r="AC17" t="n">
        <v>1.000000020746053</v>
      </c>
      <c r="AD17" t="n">
        <v>0.3136831803613946</v>
      </c>
      <c r="AE17" t="n">
        <v>0.3459220019715252</v>
      </c>
      <c r="AG17" t="e">
        <v>#N/A</v>
      </c>
      <c r="AH17" t="n">
        <v>1.00000002073918</v>
      </c>
      <c r="AI17" t="n">
        <v>0.3134578737445192</v>
      </c>
      <c r="AJ17" t="n">
        <v>0.3450599253206208</v>
      </c>
      <c r="AL17" t="e">
        <v>#N/A</v>
      </c>
      <c r="AM17" t="n">
        <v>1</v>
      </c>
      <c r="AN17" t="n">
        <v>0.3142868197231778</v>
      </c>
      <c r="AO17" t="n">
        <v>0.3453244608618221</v>
      </c>
    </row>
    <row r="18">
      <c r="A18" t="inlineStr">
        <is>
          <t>m4.0_z0.00100_irv00_STANDARD_TDU15</t>
        </is>
      </c>
      <c r="C18" t="e">
        <v>#N/A</v>
      </c>
      <c r="D18" t="n">
        <v>1.000000004902635</v>
      </c>
      <c r="E18" t="n">
        <v>0.3093388285346776</v>
      </c>
      <c r="F18" t="n">
        <v>0.3660883582501384</v>
      </c>
      <c r="H18" t="e">
        <v>#N/A</v>
      </c>
      <c r="I18" t="n">
        <v>1.000000010307152</v>
      </c>
      <c r="J18" t="n">
        <v>0.3093448323941452</v>
      </c>
      <c r="K18" t="n">
        <v>0.3661069799339078</v>
      </c>
      <c r="M18" t="e">
        <v>#N/A</v>
      </c>
      <c r="N18" t="n">
        <v>1.000000010300724</v>
      </c>
      <c r="O18" t="n">
        <v>0.3089513186944883</v>
      </c>
      <c r="P18" t="n">
        <v>0.3644247127602122</v>
      </c>
      <c r="R18" t="e">
        <v>#N/A</v>
      </c>
      <c r="S18" t="n">
        <v>1</v>
      </c>
      <c r="T18" t="n">
        <v>0.3099897443896453</v>
      </c>
      <c r="U18" t="n">
        <v>0.3654846047456086</v>
      </c>
      <c r="W18" t="e">
        <v>#N/A</v>
      </c>
      <c r="X18" t="n">
        <v>1.000000004895973</v>
      </c>
      <c r="Y18" t="n">
        <v>0.3067503727427479</v>
      </c>
      <c r="Z18" t="n">
        <v>0.3628745664929767</v>
      </c>
      <c r="AB18" t="e">
        <v>#N/A</v>
      </c>
      <c r="AC18" t="n">
        <v>1.000000010302505</v>
      </c>
      <c r="AD18" t="n">
        <v>0.3067562526062215</v>
      </c>
      <c r="AE18" t="n">
        <v>0.3628927521901406</v>
      </c>
      <c r="AG18" t="e">
        <v>#N/A</v>
      </c>
      <c r="AH18" t="n">
        <v>1.000000010301948</v>
      </c>
      <c r="AI18" t="n">
        <v>0.3065440719353486</v>
      </c>
      <c r="AJ18" t="n">
        <v>0.3619904254958612</v>
      </c>
      <c r="AL18" t="e">
        <v>#N/A</v>
      </c>
      <c r="AM18" t="n">
        <v>1</v>
      </c>
      <c r="AN18" t="n">
        <v>0.3073890959489375</v>
      </c>
      <c r="AO18" t="n">
        <v>0.3622763519476356</v>
      </c>
    </row>
    <row r="19">
      <c r="A19" t="inlineStr">
        <is>
          <t>m4.0_z0.02000_irv00_STANDARD_TDU8</t>
        </is>
      </c>
      <c r="C19" t="e">
        <v>#N/A</v>
      </c>
      <c r="D19" t="n">
        <v>1.000000003676949</v>
      </c>
      <c r="E19" t="n">
        <v>0.2514448610746456</v>
      </c>
      <c r="F19" t="n">
        <v>0.3281425697188034</v>
      </c>
      <c r="H19" t="e">
        <v>#N/A</v>
      </c>
      <c r="I19" t="n">
        <v>1.000000004547415</v>
      </c>
      <c r="J19" t="n">
        <v>0.2514489512157963</v>
      </c>
      <c r="K19" t="n">
        <v>0.3281562939451341</v>
      </c>
      <c r="M19" t="e">
        <v>#N/A</v>
      </c>
      <c r="N19" t="n">
        <v>1.000000004554085</v>
      </c>
      <c r="O19" t="n">
        <v>0.2511139764776278</v>
      </c>
      <c r="P19" t="n">
        <v>0.326653710374299</v>
      </c>
      <c r="R19" t="e">
        <v>#N/A</v>
      </c>
      <c r="S19" t="n">
        <v>1</v>
      </c>
      <c r="T19" t="n">
        <v>0.2519320046651723</v>
      </c>
      <c r="U19" t="n">
        <v>0.3276122581516642</v>
      </c>
      <c r="W19" t="e">
        <v>#N/A</v>
      </c>
      <c r="X19" t="n">
        <v>1.000000003803514</v>
      </c>
      <c r="Y19" t="n">
        <v>0.2490418194556199</v>
      </c>
      <c r="Z19" t="n">
        <v>0.3245132319418254</v>
      </c>
      <c r="AB19" t="e">
        <v>#N/A</v>
      </c>
      <c r="AC19" t="n">
        <v>1.000000004707494</v>
      </c>
      <c r="AD19" t="n">
        <v>0.2490457924352051</v>
      </c>
      <c r="AE19" t="n">
        <v>0.3245264898375046</v>
      </c>
      <c r="AG19" t="e">
        <v>#N/A</v>
      </c>
      <c r="AH19" t="n">
        <v>1.000000004711091</v>
      </c>
      <c r="AI19" t="n">
        <v>0.2488649895593644</v>
      </c>
      <c r="AJ19" t="n">
        <v>0.323722814045065</v>
      </c>
      <c r="AL19" t="e">
        <v>#N/A</v>
      </c>
      <c r="AM19" t="n">
        <v>1</v>
      </c>
      <c r="AN19" t="n">
        <v>0.2495158950082794</v>
      </c>
      <c r="AO19" t="n">
        <v>0.3239919008648705</v>
      </c>
    </row>
    <row r="20">
      <c r="A20" t="inlineStr">
        <is>
          <t>m3.0_z0.00030_irv00_STANDARD_TDU13</t>
        </is>
      </c>
      <c r="C20" t="e">
        <v>#N/A</v>
      </c>
      <c r="D20" t="n">
        <v>0.6902529967955928</v>
      </c>
      <c r="E20" t="n">
        <v>0.8562667022715686</v>
      </c>
      <c r="F20" t="n">
        <v>1.000000168382975</v>
      </c>
      <c r="H20" t="e">
        <v>#N/A</v>
      </c>
      <c r="I20" t="n">
        <v>0.6901707549508516</v>
      </c>
      <c r="J20" t="n">
        <v>0.8561952790995068</v>
      </c>
      <c r="K20" t="n">
        <v>1.000000025136224</v>
      </c>
      <c r="M20" t="e">
        <v>#N/A</v>
      </c>
      <c r="N20" t="n">
        <v>0.6926286565501575</v>
      </c>
      <c r="O20" t="n">
        <v>0.8590217780187601</v>
      </c>
      <c r="P20" t="n">
        <v>1.000000025209881</v>
      </c>
      <c r="R20" t="e">
        <v>#N/A</v>
      </c>
      <c r="S20" t="n">
        <v>0.689306782763127</v>
      </c>
      <c r="T20" t="n">
        <v>0.8593509519585469</v>
      </c>
      <c r="U20" t="n">
        <v>1</v>
      </c>
      <c r="W20" t="e">
        <v>#N/A</v>
      </c>
      <c r="X20" t="n">
        <v>0.6987246740686182</v>
      </c>
      <c r="Y20" t="n">
        <v>0.856570851106575</v>
      </c>
      <c r="Z20" t="n">
        <v>1.000000169437687</v>
      </c>
      <c r="AB20" t="e">
        <v>#N/A</v>
      </c>
      <c r="AC20" t="n">
        <v>0.698641659092743</v>
      </c>
      <c r="AD20" t="n">
        <v>0.8564998808724842</v>
      </c>
      <c r="AE20" t="n">
        <v>1.000000025370971</v>
      </c>
      <c r="AG20" t="e">
        <v>#N/A</v>
      </c>
      <c r="AH20" t="n">
        <v>0.6999925286239197</v>
      </c>
      <c r="AI20" t="n">
        <v>0.8580242405044654</v>
      </c>
      <c r="AJ20" t="n">
        <v>1.000000025410699</v>
      </c>
      <c r="AL20" t="e">
        <v>#N/A</v>
      </c>
      <c r="AM20" t="n">
        <v>0.6978046401682992</v>
      </c>
      <c r="AN20" t="n">
        <v>0.8596393566644677</v>
      </c>
      <c r="AO20" t="n">
        <v>1</v>
      </c>
    </row>
    <row r="21">
      <c r="A21" t="inlineStr">
        <is>
          <t>m4.0_z0.00600_irv00_STANDARD_TDU9</t>
        </is>
      </c>
      <c r="C21" t="e">
        <v>#N/A</v>
      </c>
      <c r="D21" t="n">
        <v>1.000000004196533</v>
      </c>
      <c r="E21" t="n">
        <v>0.288026090899951</v>
      </c>
      <c r="F21" t="n">
        <v>0.3497423296772162</v>
      </c>
      <c r="H21" t="e">
        <v>#N/A</v>
      </c>
      <c r="I21" t="n">
        <v>1.000000008876622</v>
      </c>
      <c r="J21" t="n">
        <v>0.2880313788475217</v>
      </c>
      <c r="K21" t="n">
        <v>0.3497590843549367</v>
      </c>
      <c r="M21" t="e">
        <v>#N/A</v>
      </c>
      <c r="N21" t="n">
        <v>1.000000008870426</v>
      </c>
      <c r="O21" t="n">
        <v>0.2876600669290952</v>
      </c>
      <c r="P21" t="n">
        <v>0.348149571982921</v>
      </c>
      <c r="R21" t="e">
        <v>#N/A</v>
      </c>
      <c r="S21" t="n">
        <v>1</v>
      </c>
      <c r="T21" t="n">
        <v>0.288618027065195</v>
      </c>
      <c r="U21" t="n">
        <v>0.3491579296563176</v>
      </c>
      <c r="W21" t="e">
        <v>#N/A</v>
      </c>
      <c r="X21" t="n">
        <v>1.000000004196533</v>
      </c>
      <c r="Y21" t="n">
        <v>0.2856539818885118</v>
      </c>
      <c r="Z21" t="n">
        <v>0.3466904469351384</v>
      </c>
      <c r="AB21" t="e">
        <v>#N/A</v>
      </c>
      <c r="AC21" t="n">
        <v>1.000000008876541</v>
      </c>
      <c r="AD21" t="n">
        <v>0.2856591612287058</v>
      </c>
      <c r="AE21" t="n">
        <v>0.3467068111434966</v>
      </c>
      <c r="AG21" t="e">
        <v>#N/A</v>
      </c>
      <c r="AH21" t="n">
        <v>1.000000008875652</v>
      </c>
      <c r="AI21" t="n">
        <v>0.2854589813078966</v>
      </c>
      <c r="AJ21" t="n">
        <v>0.3458434978598207</v>
      </c>
      <c r="AL21" t="e">
        <v>#N/A</v>
      </c>
      <c r="AM21" t="n">
        <v>1</v>
      </c>
      <c r="AN21" t="n">
        <v>0.2862350013516548</v>
      </c>
      <c r="AO21" t="n">
        <v>0.3461116082219575</v>
      </c>
    </row>
    <row r="22">
      <c r="A22" t="inlineStr">
        <is>
          <t>m3.0_z0.02000_irv00_STANDARD_TDU14</t>
        </is>
      </c>
      <c r="C22" t="e">
        <v>#N/A</v>
      </c>
      <c r="D22" t="n">
        <v>1.000000003896773</v>
      </c>
      <c r="E22" t="n">
        <v>0.2734745021881757</v>
      </c>
      <c r="F22" t="n">
        <v>0.3223322895062886</v>
      </c>
      <c r="H22" t="e">
        <v>#N/A</v>
      </c>
      <c r="I22" t="n">
        <v>1.000000005459564</v>
      </c>
      <c r="J22" t="n">
        <v>0.2734790689867811</v>
      </c>
      <c r="K22" t="n">
        <v>0.3223461032475167</v>
      </c>
      <c r="M22" t="e">
        <v>#N/A</v>
      </c>
      <c r="N22" t="n">
        <v>1.000000005460224</v>
      </c>
      <c r="O22" t="n">
        <v>0.2731102933706218</v>
      </c>
      <c r="P22" t="n">
        <v>0.3208606558467668</v>
      </c>
      <c r="R22" t="e">
        <v>#N/A</v>
      </c>
      <c r="S22" t="n">
        <v>1</v>
      </c>
      <c r="T22" t="n">
        <v>0.2739910653631698</v>
      </c>
      <c r="U22" t="n">
        <v>0.3217855747738548</v>
      </c>
      <c r="W22" t="e">
        <v>#N/A</v>
      </c>
      <c r="X22" t="n">
        <v>1.000000003938961</v>
      </c>
      <c r="Y22" t="n">
        <v>0.2709694417957209</v>
      </c>
      <c r="Z22" t="n">
        <v>0.3191809432379067</v>
      </c>
      <c r="AB22" t="e">
        <v>#N/A</v>
      </c>
      <c r="AC22" t="n">
        <v>1.000000005510862</v>
      </c>
      <c r="AD22" t="n">
        <v>0.2709738946469451</v>
      </c>
      <c r="AE22" t="n">
        <v>0.3191943636231093</v>
      </c>
      <c r="AG22" t="e">
        <v>#N/A</v>
      </c>
      <c r="AH22" t="n">
        <v>1.000000005511142</v>
      </c>
      <c r="AI22" t="n">
        <v>0.2707751237256632</v>
      </c>
      <c r="AJ22" t="n">
        <v>0.3183986829508084</v>
      </c>
      <c r="AL22" t="e">
        <v>#N/A</v>
      </c>
      <c r="AM22" t="n">
        <v>1</v>
      </c>
      <c r="AN22" t="n">
        <v>0.2714742782244269</v>
      </c>
      <c r="AO22" t="n">
        <v>0.3186416457610016</v>
      </c>
    </row>
    <row r="23">
      <c r="A23" t="inlineStr">
        <is>
          <t>m3.0_z0.00100_irv00_STANDARD_TDU11</t>
        </is>
      </c>
      <c r="C23" t="e">
        <v>#N/A</v>
      </c>
      <c r="D23" t="n">
        <v>1.000000009547808</v>
      </c>
      <c r="E23" t="n">
        <v>0.3464941763287044</v>
      </c>
      <c r="F23" t="n">
        <v>0.3841669569837336</v>
      </c>
      <c r="H23" t="e">
        <v>#N/A</v>
      </c>
      <c r="I23" t="n">
        <v>1.000000025695987</v>
      </c>
      <c r="J23" t="n">
        <v>0.3465012615168346</v>
      </c>
      <c r="K23" t="n">
        <v>0.384187467549458</v>
      </c>
      <c r="M23" t="e">
        <v>#N/A</v>
      </c>
      <c r="N23" t="n">
        <v>1.000000025680671</v>
      </c>
      <c r="O23" t="n">
        <v>0.346058831400898</v>
      </c>
      <c r="P23" t="n">
        <v>0.3824283986788425</v>
      </c>
      <c r="R23" t="e">
        <v>#N/A</v>
      </c>
      <c r="S23" t="n">
        <v>1</v>
      </c>
      <c r="T23" t="n">
        <v>0.3472187412671513</v>
      </c>
      <c r="U23" t="n">
        <v>0.3835522050095988</v>
      </c>
      <c r="W23" t="e">
        <v>#N/A</v>
      </c>
      <c r="X23" t="n">
        <v>1.000000009525603</v>
      </c>
      <c r="Y23" t="n">
        <v>0.343620269147582</v>
      </c>
      <c r="Z23" t="n">
        <v>0.3808979636699128</v>
      </c>
      <c r="AB23" t="e">
        <v>#N/A</v>
      </c>
      <c r="AC23" t="n">
        <v>1.000000025667419</v>
      </c>
      <c r="AD23" t="n">
        <v>0.3436272137096713</v>
      </c>
      <c r="AE23" t="n">
        <v>0.3809180187707157</v>
      </c>
      <c r="AG23" t="e">
        <v>#N/A</v>
      </c>
      <c r="AH23" t="n">
        <v>1.000000025659305</v>
      </c>
      <c r="AI23" t="n">
        <v>0.3433887199789164</v>
      </c>
      <c r="AJ23" t="n">
        <v>0.3799741573368287</v>
      </c>
      <c r="AL23" t="e">
        <v>#N/A</v>
      </c>
      <c r="AM23" t="n">
        <v>1</v>
      </c>
      <c r="AN23" t="n">
        <v>0.3443317589712444</v>
      </c>
      <c r="AO23" t="n">
        <v>0.3802881327790503</v>
      </c>
    </row>
    <row r="25">
      <c r="H25" t="inlineStr">
        <is>
          <t>Above/Exponential L09</t>
        </is>
      </c>
      <c r="M25" t="inlineStr">
        <is>
          <t>Above/Exponential L09</t>
        </is>
      </c>
      <c r="R25" t="inlineStr">
        <is>
          <t>Above/Exponential L09</t>
        </is>
      </c>
      <c r="W25" t="inlineStr">
        <is>
          <t>Above/Exponential L09</t>
        </is>
      </c>
      <c r="AB25" t="inlineStr">
        <is>
          <t>Above/Exponential L09</t>
        </is>
      </c>
      <c r="AG25" t="inlineStr">
        <is>
          <t>Above/Exponential L09</t>
        </is>
      </c>
      <c r="AL25" t="inlineStr">
        <is>
          <t>Above/Exponential L09</t>
        </is>
      </c>
    </row>
    <row r="26">
      <c r="A26" t="inlineStr">
        <is>
          <t>Model name</t>
        </is>
      </c>
      <c r="H26" t="inlineStr">
        <is>
          <t>174Hf</t>
        </is>
      </c>
      <c r="I26" t="inlineStr">
        <is>
          <t>176Hf</t>
        </is>
      </c>
      <c r="J26" t="inlineStr">
        <is>
          <t>178Hf</t>
        </is>
      </c>
      <c r="K26" t="inlineStr">
        <is>
          <t>180Hf</t>
        </is>
      </c>
      <c r="M26" t="inlineStr">
        <is>
          <t>174Hf</t>
        </is>
      </c>
      <c r="N26" t="inlineStr">
        <is>
          <t>176Hf</t>
        </is>
      </c>
      <c r="O26" t="inlineStr">
        <is>
          <t>178Hf</t>
        </is>
      </c>
      <c r="P26" t="inlineStr">
        <is>
          <t>180Hf</t>
        </is>
      </c>
      <c r="R26" t="inlineStr">
        <is>
          <t>174Hf</t>
        </is>
      </c>
      <c r="S26" t="inlineStr">
        <is>
          <t>176Hf</t>
        </is>
      </c>
      <c r="T26" t="inlineStr">
        <is>
          <t>178Hf</t>
        </is>
      </c>
      <c r="U26" t="inlineStr">
        <is>
          <t>180Hf</t>
        </is>
      </c>
      <c r="W26" t="inlineStr">
        <is>
          <t>174Hf</t>
        </is>
      </c>
      <c r="X26" t="inlineStr">
        <is>
          <t>176Hf</t>
        </is>
      </c>
      <c r="Y26" t="inlineStr">
        <is>
          <t>178Hf</t>
        </is>
      </c>
      <c r="Z26" t="inlineStr">
        <is>
          <t>180Hf</t>
        </is>
      </c>
      <c r="AB26" t="inlineStr">
        <is>
          <t>174Hf</t>
        </is>
      </c>
      <c r="AC26" t="inlineStr">
        <is>
          <t>176Hf</t>
        </is>
      </c>
      <c r="AD26" t="inlineStr">
        <is>
          <t>178Hf</t>
        </is>
      </c>
      <c r="AE26" t="inlineStr">
        <is>
          <t>180Hf</t>
        </is>
      </c>
      <c r="AG26" t="inlineStr">
        <is>
          <t>174Hf</t>
        </is>
      </c>
      <c r="AH26" t="inlineStr">
        <is>
          <t>176Hf</t>
        </is>
      </c>
      <c r="AI26" t="inlineStr">
        <is>
          <t>178Hf</t>
        </is>
      </c>
      <c r="AJ26" t="inlineStr">
        <is>
          <t>180Hf</t>
        </is>
      </c>
      <c r="AL26" t="inlineStr">
        <is>
          <t>174Hf</t>
        </is>
      </c>
      <c r="AM26" t="inlineStr">
        <is>
          <t>176Hf</t>
        </is>
      </c>
      <c r="AN26" t="inlineStr">
        <is>
          <t>178Hf</t>
        </is>
      </c>
      <c r="AO26" t="inlineStr">
        <is>
          <t>180Hf</t>
        </is>
      </c>
    </row>
    <row r="27">
      <c r="A27" t="inlineStr">
        <is>
          <t>m3.0_z0.00800_irv00_STANDARD_TDU10</t>
        </is>
      </c>
      <c r="H27" t="e">
        <v>#N/A</v>
      </c>
      <c r="I27" t="n">
        <v>1.000000008462317</v>
      </c>
      <c r="J27" t="n">
        <v>1.000017423433537</v>
      </c>
      <c r="K27" t="n">
        <v>1.000044506080329</v>
      </c>
      <c r="M27" t="e">
        <v>#N/A</v>
      </c>
      <c r="N27" t="n">
        <v>1.000000008452079</v>
      </c>
      <c r="O27" t="n">
        <v>0.9986678389805603</v>
      </c>
      <c r="P27" t="n">
        <v>0.9954674883701986</v>
      </c>
      <c r="R27" t="e">
        <v>#N/A</v>
      </c>
      <c r="S27" t="n">
        <v>0.9999999942269504</v>
      </c>
      <c r="T27" t="n">
        <v>1.001883444283677</v>
      </c>
      <c r="U27" t="n">
        <v>0.9983971500141756</v>
      </c>
      <c r="W27" t="e">
        <v>#N/A</v>
      </c>
      <c r="X27" t="n">
        <v>0.9999999999911182</v>
      </c>
      <c r="Y27" t="n">
        <v>0.9917459972931231</v>
      </c>
      <c r="Z27" t="n">
        <v>0.9913904173285067</v>
      </c>
      <c r="AB27" t="e">
        <v>#N/A</v>
      </c>
      <c r="AC27" t="n">
        <v>1.000000008451512</v>
      </c>
      <c r="AD27" t="n">
        <v>0.9917630678091206</v>
      </c>
      <c r="AE27" t="n">
        <v>0.9914339205803487</v>
      </c>
      <c r="AG27" t="e">
        <v>#N/A</v>
      </c>
      <c r="AH27" t="n">
        <v>1.000000008445168</v>
      </c>
      <c r="AI27" t="n">
        <v>0.9910361357953493</v>
      </c>
      <c r="AJ27" t="n">
        <v>0.988978510979286</v>
      </c>
      <c r="AL27" t="e">
        <v>#N/A</v>
      </c>
      <c r="AM27" t="n">
        <v>0.9999999942269504</v>
      </c>
      <c r="AN27" t="n">
        <v>0.9935957626927343</v>
      </c>
      <c r="AO27" t="n">
        <v>0.9898021371435566</v>
      </c>
    </row>
    <row r="28">
      <c r="A28" t="inlineStr">
        <is>
          <t>m3.0_z0.01400_irv00_STANDARD_TDU13</t>
        </is>
      </c>
      <c r="H28" t="e">
        <v>#N/A</v>
      </c>
      <c r="I28" t="n">
        <v>1.000000002793852</v>
      </c>
      <c r="J28" t="n">
        <v>1.000016803232569</v>
      </c>
      <c r="K28" t="n">
        <v>1.000042870600089</v>
      </c>
      <c r="M28" t="e">
        <v>#N/A</v>
      </c>
      <c r="N28" t="n">
        <v>1.000000002783961</v>
      </c>
      <c r="O28" t="n">
        <v>0.9986655725195371</v>
      </c>
      <c r="P28" t="n">
        <v>0.9954749036174771</v>
      </c>
      <c r="R28" t="e">
        <v>#N/A</v>
      </c>
      <c r="S28" t="n">
        <v>0.9999999962386745</v>
      </c>
      <c r="T28" t="n">
        <v>1.001879348198831</v>
      </c>
      <c r="U28" t="n">
        <v>0.998420401275889</v>
      </c>
      <c r="W28" t="e">
        <v>#N/A</v>
      </c>
      <c r="X28" t="n">
        <v>1.00000000000222</v>
      </c>
      <c r="Y28" t="n">
        <v>0.9914446322671429</v>
      </c>
      <c r="Z28" t="n">
        <v>0.9908563905910935</v>
      </c>
      <c r="AB28" t="e">
        <v>#N/A</v>
      </c>
      <c r="AC28" t="n">
        <v>1.000000002799743</v>
      </c>
      <c r="AD28" t="n">
        <v>0.9914610661561261</v>
      </c>
      <c r="AE28" t="n">
        <v>0.9908981974249239</v>
      </c>
      <c r="AG28" t="e">
        <v>#N/A</v>
      </c>
      <c r="AH28" t="n">
        <v>1.000000002800807</v>
      </c>
      <c r="AI28" t="n">
        <v>0.9907330723482369</v>
      </c>
      <c r="AJ28" t="n">
        <v>0.9884491815765362</v>
      </c>
      <c r="AL28" t="e">
        <v>#N/A</v>
      </c>
      <c r="AM28" t="n">
        <v>0.9999999962386745</v>
      </c>
      <c r="AN28" t="n">
        <v>0.993287173327302</v>
      </c>
      <c r="AO28" t="n">
        <v>0.9892935513570219</v>
      </c>
    </row>
    <row r="29">
      <c r="A29" t="inlineStr">
        <is>
          <t>m4.0_z0.00800_irv00_STANDARD_TDU9</t>
        </is>
      </c>
      <c r="H29" t="e">
        <v>#N/A</v>
      </c>
      <c r="I29" t="n">
        <v>1.000000003149268</v>
      </c>
      <c r="J29" t="n">
        <v>1.000017800400542</v>
      </c>
      <c r="K29" t="n">
        <v>1.00004620755845</v>
      </c>
      <c r="M29" t="e">
        <v>#N/A</v>
      </c>
      <c r="N29" t="n">
        <v>1.000000003144369</v>
      </c>
      <c r="O29" t="n">
        <v>0.9987139707805104</v>
      </c>
      <c r="P29" t="n">
        <v>0.9954517757773806</v>
      </c>
      <c r="R29" t="e">
        <v>#N/A</v>
      </c>
      <c r="S29" t="n">
        <v>0.9999999959366939</v>
      </c>
      <c r="T29" t="n">
        <v>1.002013938739226</v>
      </c>
      <c r="U29" t="n">
        <v>0.9983484069693802</v>
      </c>
      <c r="W29" t="e">
        <v>#N/A</v>
      </c>
      <c r="X29" t="n">
        <v>1.00000000000222</v>
      </c>
      <c r="Y29" t="n">
        <v>0.9915407725447303</v>
      </c>
      <c r="Z29" t="n">
        <v>0.9909366633111977</v>
      </c>
      <c r="AB29" t="e">
        <v>#N/A</v>
      </c>
      <c r="AC29" t="n">
        <v>1.000000003158741</v>
      </c>
      <c r="AD29" t="n">
        <v>0.991558187546232</v>
      </c>
      <c r="AE29" t="n">
        <v>0.9909817299866521</v>
      </c>
      <c r="AG29" t="e">
        <v>#N/A</v>
      </c>
      <c r="AH29" t="n">
        <v>1.000000003157137</v>
      </c>
      <c r="AI29" t="n">
        <v>0.9908552801064473</v>
      </c>
      <c r="AJ29" t="n">
        <v>0.9885183390972012</v>
      </c>
      <c r="AL29" t="e">
        <v>#N/A</v>
      </c>
      <c r="AM29" t="n">
        <v>0.9999999959366939</v>
      </c>
      <c r="AN29" t="n">
        <v>0.9935154309282099</v>
      </c>
      <c r="AO29" t="n">
        <v>0.9893023590680762</v>
      </c>
    </row>
    <row r="30">
      <c r="A30" t="inlineStr">
        <is>
          <t>m4.0_z0.01400_irv00_STANDARD_TDU8</t>
        </is>
      </c>
      <c r="H30" t="e">
        <v>#N/A</v>
      </c>
      <c r="I30" t="n">
        <v>1.000000001052079</v>
      </c>
      <c r="J30" t="n">
        <v>1.000016444236393</v>
      </c>
      <c r="K30" t="n">
        <v>1.000042163715192</v>
      </c>
      <c r="M30" t="e">
        <v>#N/A</v>
      </c>
      <c r="N30" t="n">
        <v>1.000000001057389</v>
      </c>
      <c r="O30" t="n">
        <v>0.998678269343234</v>
      </c>
      <c r="P30" t="n">
        <v>0.9954705557275032</v>
      </c>
      <c r="R30" t="e">
        <v>#N/A</v>
      </c>
      <c r="S30" t="n">
        <v>0.9999999960055277</v>
      </c>
      <c r="T30" t="n">
        <v>1.001919947744241</v>
      </c>
      <c r="U30" t="n">
        <v>0.9984059626094002</v>
      </c>
      <c r="W30" t="e">
        <v>#N/A</v>
      </c>
      <c r="X30" t="n">
        <v>1.00000000009992</v>
      </c>
      <c r="Y30" t="n">
        <v>0.9904220100781052</v>
      </c>
      <c r="Z30" t="n">
        <v>0.9891319689177196</v>
      </c>
      <c r="AB30" t="e">
        <v>#N/A</v>
      </c>
      <c r="AC30" t="n">
        <v>1.00000000117954</v>
      </c>
      <c r="AD30" t="n">
        <v>0.9904379950625625</v>
      </c>
      <c r="AE30" t="n">
        <v>0.9891727502444778</v>
      </c>
      <c r="AG30" t="e">
        <v>#N/A</v>
      </c>
      <c r="AH30" t="n">
        <v>1.000000001179778</v>
      </c>
      <c r="AI30" t="n">
        <v>0.9897160691765176</v>
      </c>
      <c r="AJ30" t="n">
        <v>0.9867268829974907</v>
      </c>
      <c r="AL30" t="e">
        <v>#N/A</v>
      </c>
      <c r="AM30" t="n">
        <v>0.9999999960055277</v>
      </c>
      <c r="AN30" t="n">
        <v>0.9922921239291915</v>
      </c>
      <c r="AO30" t="n">
        <v>0.9875633419454236</v>
      </c>
    </row>
    <row r="31">
      <c r="A31" t="inlineStr">
        <is>
          <t>m3.0_z0.01000_irv00_STANDARD_TDU11</t>
        </is>
      </c>
      <c r="H31" t="e">
        <v>#N/A</v>
      </c>
      <c r="I31" t="n">
        <v>1.000000004788705</v>
      </c>
      <c r="J31" t="n">
        <v>1.000016837415144</v>
      </c>
      <c r="K31" t="n">
        <v>1.000042938054112</v>
      </c>
      <c r="M31" t="e">
        <v>#N/A</v>
      </c>
      <c r="N31" t="n">
        <v>1.000000004784933</v>
      </c>
      <c r="O31" t="n">
        <v>0.9986631669091266</v>
      </c>
      <c r="P31" t="n">
        <v>0.995471079030409</v>
      </c>
      <c r="R31" t="e">
        <v>#N/A</v>
      </c>
      <c r="S31" t="n">
        <v>0.9999999959189303</v>
      </c>
      <c r="T31" t="n">
        <v>1.001871676417736</v>
      </c>
      <c r="U31" t="n">
        <v>0.9984101344819345</v>
      </c>
      <c r="W31" t="e">
        <v>#N/A</v>
      </c>
      <c r="X31" t="n">
        <v>1</v>
      </c>
      <c r="Y31" t="n">
        <v>0.9917231932272249</v>
      </c>
      <c r="Z31" t="n">
        <v>0.9912464654094484</v>
      </c>
      <c r="AB31" t="e">
        <v>#N/A</v>
      </c>
      <c r="AC31" t="n">
        <v>1.000000004788703</v>
      </c>
      <c r="AD31" t="n">
        <v>0.991739682812227</v>
      </c>
      <c r="AE31" t="n">
        <v>0.9912884108071333</v>
      </c>
      <c r="AG31" t="e">
        <v>#N/A</v>
      </c>
      <c r="AH31" t="n">
        <v>1.000000004787521</v>
      </c>
      <c r="AI31" t="n">
        <v>0.9910105120614229</v>
      </c>
      <c r="AJ31" t="n">
        <v>0.9888361984221496</v>
      </c>
      <c r="AL31" t="e">
        <v>#N/A</v>
      </c>
      <c r="AM31" t="n">
        <v>0.9999999959189303</v>
      </c>
      <c r="AN31" t="n">
        <v>0.9935607954890137</v>
      </c>
      <c r="AO31" t="n">
        <v>0.9896718130339637</v>
      </c>
    </row>
    <row r="32">
      <c r="A32" t="inlineStr">
        <is>
          <t>m3.0_z0.00200_irv00_STANDARD_TDU10</t>
        </is>
      </c>
      <c r="H32" t="e">
        <v>#N/A</v>
      </c>
      <c r="I32" t="n">
        <v>1.00000001416933</v>
      </c>
      <c r="J32" t="n">
        <v>1.00001920757358</v>
      </c>
      <c r="K32" t="n">
        <v>1.000050288679287</v>
      </c>
      <c r="M32" t="e">
        <v>#N/A</v>
      </c>
      <c r="N32" t="n">
        <v>1.000000014159716</v>
      </c>
      <c r="O32" t="n">
        <v>0.9987323921273579</v>
      </c>
      <c r="P32" t="n">
        <v>0.9954221236397319</v>
      </c>
      <c r="R32" t="e">
        <v>#N/A</v>
      </c>
      <c r="S32" t="n">
        <v>0.9999999916534535</v>
      </c>
      <c r="T32" t="n">
        <v>1.002061966231023</v>
      </c>
      <c r="U32" t="n">
        <v>0.9982574508737804</v>
      </c>
      <c r="W32" t="e">
        <v>#N/A</v>
      </c>
      <c r="X32" t="n">
        <v>0.9999999999822364</v>
      </c>
      <c r="Y32" t="n">
        <v>0.9918575627616549</v>
      </c>
      <c r="Z32" t="n">
        <v>0.9916287830017538</v>
      </c>
      <c r="AB32" t="e">
        <v>#N/A</v>
      </c>
      <c r="AC32" t="n">
        <v>1.000000014150781</v>
      </c>
      <c r="AD32" t="n">
        <v>0.9918763912390499</v>
      </c>
      <c r="AE32" t="n">
        <v>0.9916779600902177</v>
      </c>
      <c r="AG32" t="e">
        <v>#N/A</v>
      </c>
      <c r="AH32" t="n">
        <v>1.000000014137801</v>
      </c>
      <c r="AI32" t="n">
        <v>0.99118276197971</v>
      </c>
      <c r="AJ32" t="n">
        <v>0.9891945553470328</v>
      </c>
      <c r="AL32" t="e">
        <v>#N/A</v>
      </c>
      <c r="AM32" t="n">
        <v>0.9999999916534535</v>
      </c>
      <c r="AN32" t="n">
        <v>0.993882974935372</v>
      </c>
      <c r="AO32" t="n">
        <v>0.9899016839408092</v>
      </c>
    </row>
    <row r="33">
      <c r="A33" t="inlineStr">
        <is>
          <t>m4.0_z0.00200_irv00_STANDARD_TDU15</t>
        </is>
      </c>
      <c r="H33" t="e">
        <v>#N/A</v>
      </c>
      <c r="I33" t="n">
        <v>1.000000005166577</v>
      </c>
      <c r="J33" t="n">
        <v>1.000019303410766</v>
      </c>
      <c r="K33" t="n">
        <v>1.000050637797603</v>
      </c>
      <c r="M33" t="e">
        <v>#N/A</v>
      </c>
      <c r="N33" t="n">
        <v>1.00000000516217</v>
      </c>
      <c r="O33" t="n">
        <v>0.9987485585366702</v>
      </c>
      <c r="P33" t="n">
        <v>0.9954510951464175</v>
      </c>
      <c r="R33" t="e">
        <v>#N/A</v>
      </c>
      <c r="S33" t="n">
        <v>0.9999999952439147</v>
      </c>
      <c r="T33" t="n">
        <v>1.002108005729931</v>
      </c>
      <c r="U33" t="n">
        <v>0.9983384016470862</v>
      </c>
      <c r="W33" t="e">
        <v>#N/A</v>
      </c>
      <c r="X33" t="n">
        <v>0.9999999999977796</v>
      </c>
      <c r="Y33" t="n">
        <v>0.99165186369509</v>
      </c>
      <c r="Z33" t="n">
        <v>0.991223789089511</v>
      </c>
      <c r="AB33" t="e">
        <v>#N/A</v>
      </c>
      <c r="AC33" t="n">
        <v>1.000000005167078</v>
      </c>
      <c r="AD33" t="n">
        <v>0.9916707683240914</v>
      </c>
      <c r="AE33" t="n">
        <v>0.9912732392901314</v>
      </c>
      <c r="AG33" t="e">
        <v>#N/A</v>
      </c>
      <c r="AH33" t="n">
        <v>1.000000005165684</v>
      </c>
      <c r="AI33" t="n">
        <v>0.9909855597372135</v>
      </c>
      <c r="AJ33" t="n">
        <v>0.9888061808416906</v>
      </c>
      <c r="AL33" t="e">
        <v>#N/A</v>
      </c>
      <c r="AM33" t="n">
        <v>0.9999999952439147</v>
      </c>
      <c r="AN33" t="n">
        <v>0.9937203861678164</v>
      </c>
      <c r="AO33" t="n">
        <v>0.9895776104007538</v>
      </c>
    </row>
    <row r="34">
      <c r="A34" t="inlineStr">
        <is>
          <t>m4.0_z0.01000_irv00_STANDARD_TDU8</t>
        </is>
      </c>
      <c r="H34" t="e">
        <v>#N/A</v>
      </c>
      <c r="I34" t="n">
        <v>1.000000002417047</v>
      </c>
      <c r="J34" t="n">
        <v>1.000017137494482</v>
      </c>
      <c r="K34" t="n">
        <v>1.000044290410848</v>
      </c>
      <c r="M34" t="e">
        <v>#N/A</v>
      </c>
      <c r="N34" t="n">
        <v>1.000000002411762</v>
      </c>
      <c r="O34" t="n">
        <v>0.9986972433289618</v>
      </c>
      <c r="P34" t="n">
        <v>0.9954473054290033</v>
      </c>
      <c r="R34" t="e">
        <v>#N/A</v>
      </c>
      <c r="S34" t="n">
        <v>0.9999999958967258</v>
      </c>
      <c r="T34" t="n">
        <v>1.001968706622466</v>
      </c>
      <c r="U34" t="n">
        <v>0.998338843116356</v>
      </c>
      <c r="W34" t="e">
        <v>#N/A</v>
      </c>
      <c r="X34" t="n">
        <v>1.000000000013323</v>
      </c>
      <c r="Y34" t="n">
        <v>0.9913754395188145</v>
      </c>
      <c r="Z34" t="n">
        <v>0.9906722856003189</v>
      </c>
      <c r="AB34" t="e">
        <v>#N/A</v>
      </c>
      <c r="AC34" t="n">
        <v>1.000000002435968</v>
      </c>
      <c r="AD34" t="n">
        <v>0.9913921878527368</v>
      </c>
      <c r="AE34" t="n">
        <v>0.990715424002049</v>
      </c>
      <c r="AG34" t="e">
        <v>#N/A</v>
      </c>
      <c r="AH34" t="n">
        <v>1.00000000243472</v>
      </c>
      <c r="AI34" t="n">
        <v>0.9906806146459161</v>
      </c>
      <c r="AJ34" t="n">
        <v>0.9882515316449062</v>
      </c>
      <c r="AL34" t="e">
        <v>#N/A</v>
      </c>
      <c r="AM34" t="n">
        <v>0.9999999958967258</v>
      </c>
      <c r="AN34" t="n">
        <v>0.9933037709808357</v>
      </c>
      <c r="AO34" t="n">
        <v>0.9890303720099459</v>
      </c>
    </row>
    <row r="35">
      <c r="A35" t="inlineStr">
        <is>
          <t>m4.0_z0.00010_irv00_STANDARD_TDU25</t>
        </is>
      </c>
      <c r="H35" t="e">
        <v>#N/A</v>
      </c>
      <c r="I35" t="n">
        <v>1.000000003433545</v>
      </c>
      <c r="J35" t="n">
        <v>1.000020273310412</v>
      </c>
      <c r="K35" t="n">
        <v>1.000053105658483</v>
      </c>
      <c r="M35" t="e">
        <v>#N/A</v>
      </c>
      <c r="N35" t="n">
        <v>1.000000003426265</v>
      </c>
      <c r="O35" t="n">
        <v>0.9987660259940243</v>
      </c>
      <c r="P35" t="n">
        <v>0.9955089461001946</v>
      </c>
      <c r="R35" t="e">
        <v>#N/A</v>
      </c>
      <c r="S35" t="n">
        <v>0.9999999977374756</v>
      </c>
      <c r="T35" t="n">
        <v>1.00215495803369</v>
      </c>
      <c r="U35" t="n">
        <v>0.9984979670482506</v>
      </c>
      <c r="W35" t="e">
        <v>#N/A</v>
      </c>
      <c r="X35" t="n">
        <v>1.000000000004441</v>
      </c>
      <c r="Y35" t="n">
        <v>0.9917854274309278</v>
      </c>
      <c r="Z35" t="n">
        <v>0.9913098825854693</v>
      </c>
      <c r="AB35" t="e">
        <v>#N/A</v>
      </c>
      <c r="AC35" t="n">
        <v>1.000000003435888</v>
      </c>
      <c r="AD35" t="n">
        <v>0.9918052978835291</v>
      </c>
      <c r="AE35" t="n">
        <v>0.991361789945714</v>
      </c>
      <c r="AG35" t="e">
        <v>#N/A</v>
      </c>
      <c r="AH35" t="n">
        <v>1.000000003439372</v>
      </c>
      <c r="AI35" t="n">
        <v>0.9911289335162271</v>
      </c>
      <c r="AJ35" t="n">
        <v>0.9889238626054275</v>
      </c>
      <c r="AL35" t="e">
        <v>#N/A</v>
      </c>
      <c r="AM35" t="n">
        <v>0.9999999977374756</v>
      </c>
      <c r="AN35" t="n">
        <v>0.9939014220129628</v>
      </c>
      <c r="AO35" t="n">
        <v>0.9898194259261403</v>
      </c>
    </row>
    <row r="36">
      <c r="A36" t="inlineStr">
        <is>
          <t>m4.0_z0.00300_irv00_STANDARD_TDU12</t>
        </is>
      </c>
      <c r="H36" t="e">
        <v>#N/A</v>
      </c>
      <c r="I36" t="n">
        <v>1.000000004728855</v>
      </c>
      <c r="J36" t="n">
        <v>1.000018927316408</v>
      </c>
      <c r="K36" t="n">
        <v>1.000049575717886</v>
      </c>
      <c r="M36" t="e">
        <v>#N/A</v>
      </c>
      <c r="N36" t="n">
        <v>1.000000004720909</v>
      </c>
      <c r="O36" t="n">
        <v>0.998739606296332</v>
      </c>
      <c r="P36" t="n">
        <v>0.9954408199567081</v>
      </c>
      <c r="R36" t="e">
        <v>#N/A</v>
      </c>
      <c r="S36" t="n">
        <v>0.99999999551925</v>
      </c>
      <c r="T36" t="n">
        <v>1.002083514944329</v>
      </c>
      <c r="U36" t="n">
        <v>0.9983112971617423</v>
      </c>
      <c r="W36" t="e">
        <v>#N/A</v>
      </c>
      <c r="X36" t="n">
        <v>0.9999999999933387</v>
      </c>
      <c r="Y36" t="n">
        <v>0.9916613203769502</v>
      </c>
      <c r="Z36" t="n">
        <v>0.991238610483644</v>
      </c>
      <c r="AB36" t="e">
        <v>#N/A</v>
      </c>
      <c r="AC36" t="n">
        <v>1.000000004732419</v>
      </c>
      <c r="AD36" t="n">
        <v>0.9916798553167802</v>
      </c>
      <c r="AE36" t="n">
        <v>0.9912870206193168</v>
      </c>
      <c r="AG36" t="e">
        <v>#N/A</v>
      </c>
      <c r="AH36" t="n">
        <v>1.000000004729753</v>
      </c>
      <c r="AI36" t="n">
        <v>0.9909900810664455</v>
      </c>
      <c r="AJ36" t="n">
        <v>0.9888150604187584</v>
      </c>
      <c r="AL36" t="e">
        <v>#N/A</v>
      </c>
      <c r="AM36" t="n">
        <v>0.99999999551925</v>
      </c>
      <c r="AN36" t="n">
        <v>0.9937057952026187</v>
      </c>
      <c r="AO36" t="n">
        <v>0.9895660329404623</v>
      </c>
    </row>
    <row r="37">
      <c r="A37" t="inlineStr">
        <is>
          <t>m3.0_z0.00010_irv00_STANDARD_TDU16</t>
        </is>
      </c>
      <c r="H37" t="e">
        <v>#N/A</v>
      </c>
      <c r="I37" t="n">
        <v>1.00000000654777</v>
      </c>
      <c r="J37" t="n">
        <v>1.000020166385712</v>
      </c>
      <c r="K37" t="n">
        <v>1.000052695648094</v>
      </c>
      <c r="M37" t="e">
        <v>#N/A</v>
      </c>
      <c r="N37" t="n">
        <v>1.000000006541763</v>
      </c>
      <c r="O37" t="n">
        <v>0.9987606623943708</v>
      </c>
      <c r="P37" t="n">
        <v>0.9955147165299345</v>
      </c>
      <c r="R37" t="e">
        <v>#N/A</v>
      </c>
      <c r="S37" t="n">
        <v>0.9999999964140898</v>
      </c>
      <c r="T37" t="n">
        <v>1.00213981676978</v>
      </c>
      <c r="U37" t="n">
        <v>0.9985152685152184</v>
      </c>
      <c r="W37" t="e">
        <v>#N/A</v>
      </c>
      <c r="X37" t="n">
        <v>0.9999999999911182</v>
      </c>
      <c r="Y37" t="n">
        <v>0.9918835521160274</v>
      </c>
      <c r="Z37" t="n">
        <v>0.9914174604184801</v>
      </c>
      <c r="AB37" t="e">
        <v>#N/A</v>
      </c>
      <c r="AC37" t="n">
        <v>1.000000006545099</v>
      </c>
      <c r="AD37" t="n">
        <v>0.991903324842046</v>
      </c>
      <c r="AE37" t="n">
        <v>0.9914689910083789</v>
      </c>
      <c r="AG37" t="e">
        <v>#N/A</v>
      </c>
      <c r="AH37" t="n">
        <v>1.00000000654107</v>
      </c>
      <c r="AI37" t="n">
        <v>0.9912241984120519</v>
      </c>
      <c r="AJ37" t="n">
        <v>0.9890340767356184</v>
      </c>
      <c r="AL37" t="e">
        <v>#N/A</v>
      </c>
      <c r="AM37" t="n">
        <v>0.9999999964140898</v>
      </c>
      <c r="AN37" t="n">
        <v>0.9939855062356447</v>
      </c>
      <c r="AO37" t="n">
        <v>0.9899437391457412</v>
      </c>
    </row>
    <row r="38">
      <c r="A38" t="inlineStr">
        <is>
          <t>m3.0_z0.00300_irv00_STANDARD_TDU9</t>
        </is>
      </c>
      <c r="H38" t="e">
        <v>#N/A</v>
      </c>
      <c r="I38" t="n">
        <v>1.000000014234555</v>
      </c>
      <c r="J38" t="n">
        <v>1.00001980068273</v>
      </c>
      <c r="K38" t="n">
        <v>1.000051633734668</v>
      </c>
      <c r="M38" t="e">
        <v>#N/A</v>
      </c>
      <c r="N38" t="n">
        <v>1.000000014218855</v>
      </c>
      <c r="O38" t="n">
        <v>0.9987334169447626</v>
      </c>
      <c r="P38" t="n">
        <v>0.9954591058524525</v>
      </c>
      <c r="R38" t="e">
        <v>#N/A</v>
      </c>
      <c r="S38" t="n">
        <v>0.9999999919998431</v>
      </c>
      <c r="T38" t="n">
        <v>1.002063673445728</v>
      </c>
      <c r="U38" t="n">
        <v>0.9983596909557697</v>
      </c>
      <c r="W38" t="e">
        <v>#N/A</v>
      </c>
      <c r="X38" t="n">
        <v>0.999999999980016</v>
      </c>
      <c r="Y38" t="n">
        <v>0.9917880148388259</v>
      </c>
      <c r="Z38" t="n">
        <v>0.9915546011781305</v>
      </c>
      <c r="AB38" t="e">
        <v>#N/A</v>
      </c>
      <c r="AC38" t="n">
        <v>1.000000014213773</v>
      </c>
      <c r="AD38" t="n">
        <v>0.9918074247671607</v>
      </c>
      <c r="AE38" t="n">
        <v>0.9916050955527093</v>
      </c>
      <c r="AG38" t="e">
        <v>#N/A</v>
      </c>
      <c r="AH38" t="n">
        <v>1.000000014206004</v>
      </c>
      <c r="AI38" t="n">
        <v>0.9911140618485524</v>
      </c>
      <c r="AJ38" t="n">
        <v>0.9891408158794991</v>
      </c>
      <c r="AL38" t="e">
        <v>#N/A</v>
      </c>
      <c r="AM38" t="n">
        <v>0.9999999919998431</v>
      </c>
      <c r="AN38" t="n">
        <v>0.9938149241303244</v>
      </c>
      <c r="AO38" t="n">
        <v>0.989927879433331</v>
      </c>
    </row>
    <row r="39">
      <c r="A39" t="inlineStr">
        <is>
          <t>m4.0_z0.00030_irv00_STANDARD_TDU19</t>
        </is>
      </c>
      <c r="H39" t="e">
        <v>#N/A</v>
      </c>
      <c r="I39" t="n">
        <v>0.9998845972862623</v>
      </c>
      <c r="J39" t="n">
        <v>0.9999186936183703</v>
      </c>
      <c r="K39" t="n">
        <v>0.9999999696023456</v>
      </c>
      <c r="M39" t="e">
        <v>#N/A</v>
      </c>
      <c r="N39" t="n">
        <v>1.003372348223472</v>
      </c>
      <c r="O39" t="n">
        <v>1.0032038011408</v>
      </c>
      <c r="P39" t="n">
        <v>0.9999999696034001</v>
      </c>
      <c r="R39" t="e">
        <v>#N/A</v>
      </c>
      <c r="S39" t="n">
        <v>0.9984276254094159</v>
      </c>
      <c r="T39" t="n">
        <v>1.003559918199126</v>
      </c>
      <c r="U39" t="n">
        <v>0.9999999628453877</v>
      </c>
      <c r="W39" t="e">
        <v>#N/A</v>
      </c>
      <c r="X39" t="n">
        <v>1.014180949207823</v>
      </c>
      <c r="Y39" t="n">
        <v>1.000475282659867</v>
      </c>
      <c r="Z39" t="n">
        <v>1.000000000619504</v>
      </c>
      <c r="AB39" t="e">
        <v>#N/A</v>
      </c>
      <c r="AC39" t="n">
        <v>1.014064221156425</v>
      </c>
      <c r="AD39" t="n">
        <v>1.000394518819639</v>
      </c>
      <c r="AE39" t="n">
        <v>0.9999999697344599</v>
      </c>
      <c r="AG39" t="e">
        <v>#N/A</v>
      </c>
      <c r="AH39" t="n">
        <v>1.015987035572803</v>
      </c>
      <c r="AI39" t="n">
        <v>1.002166250961194</v>
      </c>
      <c r="AJ39" t="n">
        <v>0.9999999697341859</v>
      </c>
      <c r="AL39" t="e">
        <v>#N/A</v>
      </c>
      <c r="AM39" t="n">
        <v>1.012652142084963</v>
      </c>
      <c r="AN39" t="n">
        <v>1.004016060596791</v>
      </c>
      <c r="AO39" t="n">
        <v>0.9999999628453877</v>
      </c>
    </row>
    <row r="40">
      <c r="A40" t="inlineStr">
        <is>
          <t>m3.0_z0.00600_irv00_STANDARD_TDU9</t>
        </is>
      </c>
      <c r="H40" t="e">
        <v>#N/A</v>
      </c>
      <c r="I40" t="n">
        <v>1.000000012885758</v>
      </c>
      <c r="J40" t="n">
        <v>1.000018587319115</v>
      </c>
      <c r="K40" t="n">
        <v>1.000048023686631</v>
      </c>
      <c r="M40" t="e">
        <v>#N/A</v>
      </c>
      <c r="N40" t="n">
        <v>1.000000012870305</v>
      </c>
      <c r="O40" t="n">
        <v>0.9986964332234172</v>
      </c>
      <c r="P40" t="n">
        <v>0.9954423509618591</v>
      </c>
      <c r="R40" t="e">
        <v>#N/A</v>
      </c>
      <c r="S40" t="n">
        <v>0.9999999921153063</v>
      </c>
      <c r="T40" t="n">
        <v>1.001961754537402</v>
      </c>
      <c r="U40" t="n">
        <v>0.9983191557254711</v>
      </c>
      <c r="W40" t="e">
        <v>#N/A</v>
      </c>
      <c r="X40" t="n">
        <v>0.9999999999822364</v>
      </c>
      <c r="Y40" t="n">
        <v>0.9917502073831125</v>
      </c>
      <c r="Z40" t="n">
        <v>0.9915369705088595</v>
      </c>
      <c r="AB40" t="e">
        <v>#N/A</v>
      </c>
      <c r="AC40" t="n">
        <v>1.000000012861359</v>
      </c>
      <c r="AD40" t="n">
        <v>0.9917684228101599</v>
      </c>
      <c r="AE40" t="n">
        <v>0.9915839264682262</v>
      </c>
      <c r="AG40" t="e">
        <v>#N/A</v>
      </c>
      <c r="AH40" t="n">
        <v>1.000000012854487</v>
      </c>
      <c r="AI40" t="n">
        <v>0.9910560735289208</v>
      </c>
      <c r="AJ40" t="n">
        <v>0.9891127874670976</v>
      </c>
      <c r="AL40" t="e">
        <v>#N/A</v>
      </c>
      <c r="AM40" t="n">
        <v>0.9999999921153063</v>
      </c>
      <c r="AN40" t="n">
        <v>0.993676942282234</v>
      </c>
      <c r="AO40" t="n">
        <v>0.9898710774548399</v>
      </c>
    </row>
    <row r="41">
      <c r="A41" t="inlineStr">
        <is>
          <t>m4.0_z0.00100_irv00_STANDARD_TDU15</t>
        </is>
      </c>
      <c r="H41" t="e">
        <v>#N/A</v>
      </c>
      <c r="I41" t="n">
        <v>1.000000005404518</v>
      </c>
      <c r="J41" t="n">
        <v>1.000019408683662</v>
      </c>
      <c r="K41" t="n">
        <v>1.000050866637384</v>
      </c>
      <c r="M41" t="e">
        <v>#N/A</v>
      </c>
      <c r="N41" t="n">
        <v>1.000000005398089</v>
      </c>
      <c r="O41" t="n">
        <v>0.9987472964773775</v>
      </c>
      <c r="P41" t="n">
        <v>0.9954556176058746</v>
      </c>
      <c r="R41" t="e">
        <v>#N/A</v>
      </c>
      <c r="S41" t="n">
        <v>0.9999999950973653</v>
      </c>
      <c r="T41" t="n">
        <v>1.002104216460801</v>
      </c>
      <c r="U41" t="n">
        <v>0.9983507984044735</v>
      </c>
      <c r="W41" t="e">
        <v>#N/A</v>
      </c>
      <c r="X41" t="n">
        <v>0.9999999999933387</v>
      </c>
      <c r="Y41" t="n">
        <v>0.9916322958737797</v>
      </c>
      <c r="Z41" t="n">
        <v>0.9912212675308133</v>
      </c>
      <c r="AB41" t="e">
        <v>#N/A</v>
      </c>
      <c r="AC41" t="n">
        <v>1.00000000539987</v>
      </c>
      <c r="AD41" t="n">
        <v>0.9916513037154449</v>
      </c>
      <c r="AE41" t="n">
        <v>0.9912709432354733</v>
      </c>
      <c r="AG41" t="e">
        <v>#N/A</v>
      </c>
      <c r="AH41" t="n">
        <v>1.000000005399313</v>
      </c>
      <c r="AI41" t="n">
        <v>0.9909653870076134</v>
      </c>
      <c r="AJ41" t="n">
        <v>0.9888061647907492</v>
      </c>
      <c r="AL41" t="e">
        <v>#N/A</v>
      </c>
      <c r="AM41" t="n">
        <v>0.9999999950973653</v>
      </c>
      <c r="AN41" t="n">
        <v>0.9936970971443322</v>
      </c>
      <c r="AO41" t="n">
        <v>0.9895871960509102</v>
      </c>
    </row>
    <row r="42">
      <c r="A42" t="inlineStr">
        <is>
          <t>m4.0_z0.02000_irv00_STANDARD_TDU8</t>
        </is>
      </c>
      <c r="H42" t="e">
        <v>#N/A</v>
      </c>
      <c r="I42" t="n">
        <v>1.000000000870466</v>
      </c>
      <c r="J42" t="n">
        <v>1.000016266552966</v>
      </c>
      <c r="K42" t="n">
        <v>1.000041823974081</v>
      </c>
      <c r="M42" t="e">
        <v>#N/A</v>
      </c>
      <c r="N42" t="n">
        <v>1.000000000877136</v>
      </c>
      <c r="O42" t="n">
        <v>0.9986840669735558</v>
      </c>
      <c r="P42" t="n">
        <v>0.9954627668522853</v>
      </c>
      <c r="R42" t="e">
        <v>#N/A</v>
      </c>
      <c r="S42" t="n">
        <v>0.9999999963230515</v>
      </c>
      <c r="T42" t="n">
        <v>1.001937377397353</v>
      </c>
      <c r="U42" t="n">
        <v>0.9983838989022555</v>
      </c>
      <c r="W42" t="e">
        <v>#N/A</v>
      </c>
      <c r="X42" t="n">
        <v>1.000000000126565</v>
      </c>
      <c r="Y42" t="n">
        <v>0.9904430672841934</v>
      </c>
      <c r="Z42" t="n">
        <v>0.9889397532905038</v>
      </c>
      <c r="AB42" t="e">
        <v>#N/A</v>
      </c>
      <c r="AC42" t="n">
        <v>1.000000001030546</v>
      </c>
      <c r="AD42" t="n">
        <v>0.990458867883849</v>
      </c>
      <c r="AE42" t="n">
        <v>0.9889801561425037</v>
      </c>
      <c r="AG42" t="e">
        <v>#N/A</v>
      </c>
      <c r="AH42" t="n">
        <v>1.000000001034142</v>
      </c>
      <c r="AI42" t="n">
        <v>0.9897398121232022</v>
      </c>
      <c r="AJ42" t="n">
        <v>0.9865309896319584</v>
      </c>
      <c r="AL42" t="e">
        <v>#N/A</v>
      </c>
      <c r="AM42" t="n">
        <v>0.9999999963230515</v>
      </c>
      <c r="AN42" t="n">
        <v>0.9923284728981057</v>
      </c>
      <c r="AO42" t="n">
        <v>0.9873510198402792</v>
      </c>
    </row>
    <row r="43">
      <c r="A43" t="inlineStr">
        <is>
          <t>m3.0_z0.00030_irv00_STANDARD_TDU13</t>
        </is>
      </c>
      <c r="H43" t="e">
        <v>#N/A</v>
      </c>
      <c r="I43" t="n">
        <v>0.9998808526074887</v>
      </c>
      <c r="J43" t="n">
        <v>0.9999165877034896</v>
      </c>
      <c r="K43" t="n">
        <v>0.999999856753273</v>
      </c>
      <c r="M43" t="e">
        <v>#N/A</v>
      </c>
      <c r="N43" t="n">
        <v>1.003441723202352</v>
      </c>
      <c r="O43" t="n">
        <v>1.003217543949663</v>
      </c>
      <c r="P43" t="n">
        <v>0.9999998568269298</v>
      </c>
      <c r="R43" t="e">
        <v>#N/A</v>
      </c>
      <c r="S43" t="n">
        <v>0.9986291779436547</v>
      </c>
      <c r="T43" t="n">
        <v>1.003601973168869</v>
      </c>
      <c r="U43" t="n">
        <v>0.9999998316170532</v>
      </c>
      <c r="W43" t="e">
        <v>#N/A</v>
      </c>
      <c r="X43" t="n">
        <v>1.012273292998877</v>
      </c>
      <c r="Y43" t="n">
        <v>1.000355203389551</v>
      </c>
      <c r="Z43" t="n">
        <v>1.000000001054712</v>
      </c>
      <c r="AB43" t="e">
        <v>#N/A</v>
      </c>
      <c r="AC43" t="n">
        <v>1.012153025537149</v>
      </c>
      <c r="AD43" t="n">
        <v>1.000272320061375</v>
      </c>
      <c r="AE43" t="n">
        <v>0.9999998569880201</v>
      </c>
      <c r="AG43" t="e">
        <v>#N/A</v>
      </c>
      <c r="AH43" t="n">
        <v>1.014110089885218</v>
      </c>
      <c r="AI43" t="n">
        <v>1.00205255935824</v>
      </c>
      <c r="AJ43" t="n">
        <v>0.9999998570277476</v>
      </c>
      <c r="AL43" t="e">
        <v>#N/A</v>
      </c>
      <c r="AM43" t="n">
        <v>1.010940399256163</v>
      </c>
      <c r="AN43" t="n">
        <v>1.00393878961304</v>
      </c>
      <c r="AO43" t="n">
        <v>0.9999998316170532</v>
      </c>
    </row>
    <row r="44">
      <c r="A44" t="inlineStr">
        <is>
          <t>m4.0_z0.00600_irv00_STANDARD_TDU9</t>
        </is>
      </c>
      <c r="H44" t="e">
        <v>#N/A</v>
      </c>
      <c r="I44" t="n">
        <v>1.000000004680089</v>
      </c>
      <c r="J44" t="n">
        <v>1.000018359265837</v>
      </c>
      <c r="K44" t="n">
        <v>1.000047905776049</v>
      </c>
      <c r="M44" t="e">
        <v>#N/A</v>
      </c>
      <c r="N44" t="n">
        <v>1.000000004673893</v>
      </c>
      <c r="O44" t="n">
        <v>0.9987291985607548</v>
      </c>
      <c r="P44" t="n">
        <v>0.9954459110060677</v>
      </c>
      <c r="R44" t="e">
        <v>#N/A</v>
      </c>
      <c r="S44" t="n">
        <v>0.9999999958034671</v>
      </c>
      <c r="T44" t="n">
        <v>1.002055147724272</v>
      </c>
      <c r="U44" t="n">
        <v>0.9983290555036962</v>
      </c>
      <c r="W44" t="e">
        <v>#N/A</v>
      </c>
      <c r="X44" t="n">
        <v>1</v>
      </c>
      <c r="Y44" t="n">
        <v>0.9917642564809754</v>
      </c>
      <c r="Z44" t="n">
        <v>0.9912739108677682</v>
      </c>
      <c r="AB44" t="e">
        <v>#N/A</v>
      </c>
      <c r="AC44" t="n">
        <v>1.000000004680008</v>
      </c>
      <c r="AD44" t="n">
        <v>0.9917822386720256</v>
      </c>
      <c r="AE44" t="n">
        <v>0.9913207001951374</v>
      </c>
      <c r="AG44" t="e">
        <v>#N/A</v>
      </c>
      <c r="AH44" t="n">
        <v>1.000000004679119</v>
      </c>
      <c r="AI44" t="n">
        <v>0.9910872324655264</v>
      </c>
      <c r="AJ44" t="n">
        <v>0.9888522735552375</v>
      </c>
      <c r="AL44" t="e">
        <v>#N/A</v>
      </c>
      <c r="AM44" t="n">
        <v>0.9999999958034671</v>
      </c>
      <c r="AN44" t="n">
        <v>0.9937815024232706</v>
      </c>
      <c r="AO44" t="n">
        <v>0.9896188675285328</v>
      </c>
    </row>
    <row r="45">
      <c r="A45" t="inlineStr">
        <is>
          <t>m3.0_z0.02000_irv00_STANDARD_TDU14</t>
        </is>
      </c>
      <c r="H45" t="e">
        <v>#N/A</v>
      </c>
      <c r="I45" t="n">
        <v>1.000000001562792</v>
      </c>
      <c r="J45" t="n">
        <v>1.000016699175129</v>
      </c>
      <c r="K45" t="n">
        <v>1.000042855592436</v>
      </c>
      <c r="M45" t="e">
        <v>#N/A</v>
      </c>
      <c r="N45" t="n">
        <v>1.000000001563451</v>
      </c>
      <c r="O45" t="n">
        <v>0.9986682165443588</v>
      </c>
      <c r="P45" t="n">
        <v>0.9954344206043525</v>
      </c>
      <c r="R45" t="e">
        <v>#N/A</v>
      </c>
      <c r="S45" t="n">
        <v>0.9999999961032273</v>
      </c>
      <c r="T45" t="n">
        <v>1.001888889716814</v>
      </c>
      <c r="U45" t="n">
        <v>0.9983038784812061</v>
      </c>
      <c r="W45" t="e">
        <v>#N/A</v>
      </c>
      <c r="X45" t="n">
        <v>1.000000000042188</v>
      </c>
      <c r="Y45" t="n">
        <v>0.9908398758479828</v>
      </c>
      <c r="Z45" t="n">
        <v>0.9902232994615316</v>
      </c>
      <c r="AB45" t="e">
        <v>#N/A</v>
      </c>
      <c r="AC45" t="n">
        <v>1.00000000161409</v>
      </c>
      <c r="AD45" t="n">
        <v>0.9908561583576447</v>
      </c>
      <c r="AE45" t="n">
        <v>0.9902649347107434</v>
      </c>
      <c r="AG45" t="e">
        <v>#N/A</v>
      </c>
      <c r="AH45" t="n">
        <v>1.000000001614369</v>
      </c>
      <c r="AI45" t="n">
        <v>0.9901293230596866</v>
      </c>
      <c r="AJ45" t="n">
        <v>0.9877964241140558</v>
      </c>
      <c r="AL45" t="e">
        <v>#N/A</v>
      </c>
      <c r="AM45" t="n">
        <v>0.9999999961032273</v>
      </c>
      <c r="AN45" t="n">
        <v>0.9926858849810705</v>
      </c>
      <c r="AO45" t="n">
        <v>0.988550189151264</v>
      </c>
    </row>
    <row r="46">
      <c r="A46" t="inlineStr">
        <is>
          <t>m3.0_z0.00100_irv00_STANDARD_TDU11</t>
        </is>
      </c>
      <c r="H46" t="e">
        <v>#N/A</v>
      </c>
      <c r="I46" t="n">
        <v>1.000000016148179</v>
      </c>
      <c r="J46" t="n">
        <v>1.000020448217068</v>
      </c>
      <c r="K46" t="n">
        <v>1.000053389718589</v>
      </c>
      <c r="M46" t="e">
        <v>#N/A</v>
      </c>
      <c r="N46" t="n">
        <v>1.000000016132863</v>
      </c>
      <c r="O46" t="n">
        <v>0.9987435721649953</v>
      </c>
      <c r="P46" t="n">
        <v>0.9954744720406428</v>
      </c>
      <c r="R46" t="e">
        <v>#N/A</v>
      </c>
      <c r="S46" t="n">
        <v>0.9999999904521922</v>
      </c>
      <c r="T46" t="n">
        <v>1.00209113164938</v>
      </c>
      <c r="U46" t="n">
        <v>0.9983997791508111</v>
      </c>
      <c r="W46" t="e">
        <v>#N/A</v>
      </c>
      <c r="X46" t="n">
        <v>0.9999999999777955</v>
      </c>
      <c r="Y46" t="n">
        <v>0.9917057561787244</v>
      </c>
      <c r="Z46" t="n">
        <v>0.9914906962860962</v>
      </c>
      <c r="AB46" t="e">
        <v>#N/A</v>
      </c>
      <c r="AC46" t="n">
        <v>1.000000016119611</v>
      </c>
      <c r="AD46" t="n">
        <v>0.9917257985418105</v>
      </c>
      <c r="AE46" t="n">
        <v>0.9915429004135942</v>
      </c>
      <c r="AG46" t="e">
        <v>#N/A</v>
      </c>
      <c r="AH46" t="n">
        <v>1.000000016111497</v>
      </c>
      <c r="AI46" t="n">
        <v>0.9910374933781225</v>
      </c>
      <c r="AJ46" t="n">
        <v>0.9890859961517138</v>
      </c>
      <c r="AL46" t="e">
        <v>#N/A</v>
      </c>
      <c r="AM46" t="n">
        <v>0.9999999904521922</v>
      </c>
      <c r="AN46" t="n">
        <v>0.9937591523748768</v>
      </c>
      <c r="AO46" t="n">
        <v>0.9899032851884563</v>
      </c>
    </row>
  </sheetData>
  <pageMargins left="0.75" right="0.75" top="1" bottom="1" header="0.5" footer="0.5"/>
  <drawing r:id="rId1"/>
</worksheet>
</file>

<file path=xl/worksheets/sheet22.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186W/183W = 1.989796</t>
        </is>
      </c>
      <c r="G2" t="inlineStr">
        <is>
          <t>Int. norm. 186W/183W = 1.989796</t>
        </is>
      </c>
      <c r="K2" t="inlineStr">
        <is>
          <t>Int. norm. 186W/183W = 1.985900</t>
        </is>
      </c>
      <c r="O2" t="inlineStr">
        <is>
          <t>Int. norm. 186W/183W = 1.989796</t>
        </is>
      </c>
      <c r="S2" t="inlineStr">
        <is>
          <t xml:space="preserve"> 186W/183W = 2.000000</t>
        </is>
      </c>
      <c r="W2" t="inlineStr">
        <is>
          <t xml:space="preserve"> 186W/183W = 2.000000</t>
        </is>
      </c>
      <c r="AA2" t="inlineStr">
        <is>
          <t xml:space="preserve"> 186W/183W = 1.985900</t>
        </is>
      </c>
      <c r="AE2" t="inlineStr">
        <is>
          <t xml:space="preserve"> 186W/183W = 2.000000</t>
        </is>
      </c>
    </row>
    <row r="3">
      <c r="A3" t="inlineStr">
        <is>
          <t>Model name</t>
        </is>
      </c>
      <c r="C3" t="inlineStr">
        <is>
          <t>180W</t>
        </is>
      </c>
      <c r="D3" t="inlineStr">
        <is>
          <t>182W</t>
        </is>
      </c>
      <c r="E3" t="inlineStr">
        <is>
          <t>184W</t>
        </is>
      </c>
      <c r="G3" t="inlineStr">
        <is>
          <t>180W</t>
        </is>
      </c>
      <c r="H3" t="inlineStr">
        <is>
          <t>182W</t>
        </is>
      </c>
      <c r="I3" t="inlineStr">
        <is>
          <t>184W</t>
        </is>
      </c>
      <c r="K3" t="inlineStr">
        <is>
          <t>180W</t>
        </is>
      </c>
      <c r="L3" t="inlineStr">
        <is>
          <t>182W</t>
        </is>
      </c>
      <c r="M3" t="inlineStr">
        <is>
          <t>184W</t>
        </is>
      </c>
      <c r="O3" t="inlineStr">
        <is>
          <t>180W</t>
        </is>
      </c>
      <c r="P3" t="inlineStr">
        <is>
          <t>182W</t>
        </is>
      </c>
      <c r="Q3" t="inlineStr">
        <is>
          <t>184W</t>
        </is>
      </c>
      <c r="S3" t="inlineStr">
        <is>
          <t>180W</t>
        </is>
      </c>
      <c r="T3" t="inlineStr">
        <is>
          <t>182W</t>
        </is>
      </c>
      <c r="U3" t="inlineStr">
        <is>
          <t>184W</t>
        </is>
      </c>
      <c r="W3" t="inlineStr">
        <is>
          <t>180W</t>
        </is>
      </c>
      <c r="X3" t="inlineStr">
        <is>
          <t>182W</t>
        </is>
      </c>
      <c r="Y3" t="inlineStr">
        <is>
          <t>184W</t>
        </is>
      </c>
      <c r="AA3" t="inlineStr">
        <is>
          <t>180W</t>
        </is>
      </c>
      <c r="AB3" t="inlineStr">
        <is>
          <t>182W</t>
        </is>
      </c>
      <c r="AC3" t="inlineStr">
        <is>
          <t>184W</t>
        </is>
      </c>
      <c r="AE3" t="inlineStr">
        <is>
          <t>180W</t>
        </is>
      </c>
      <c r="AF3" t="inlineStr">
        <is>
          <t>182W</t>
        </is>
      </c>
      <c r="AG3" t="inlineStr">
        <is>
          <t>184W</t>
        </is>
      </c>
    </row>
    <row r="4">
      <c r="A4" t="inlineStr">
        <is>
          <t>m3.0_z0.00800_irv00_STANDARD_TDU10</t>
        </is>
      </c>
      <c r="C4" t="n">
        <v>-1.000000200757079</v>
      </c>
      <c r="D4" t="n">
        <v>-0.2573845284659093</v>
      </c>
      <c r="E4" t="n">
        <v>0.2275267389850733</v>
      </c>
      <c r="G4" t="n">
        <v>-1.000000117974564</v>
      </c>
      <c r="H4" t="n">
        <v>-0.2573794263078776</v>
      </c>
      <c r="I4" t="n">
        <v>0.2275183136016537</v>
      </c>
      <c r="K4" t="n">
        <v>-1.00000011805871</v>
      </c>
      <c r="L4" t="n">
        <v>-0.2576752611713489</v>
      </c>
      <c r="M4" t="n">
        <v>0.2279724197327101</v>
      </c>
      <c r="O4" t="n">
        <v>-1</v>
      </c>
      <c r="P4" t="n">
        <v>-0.2575690524447345</v>
      </c>
      <c r="Q4" t="n">
        <v>0.2281308875029213</v>
      </c>
      <c r="S4" t="n">
        <v>-1.000000207972418</v>
      </c>
      <c r="T4" t="n">
        <v>-0.2554695041612209</v>
      </c>
      <c r="U4" t="n">
        <v>0.2268311253739164</v>
      </c>
      <c r="W4" t="n">
        <v>-1.000000122054659</v>
      </c>
      <c r="X4" t="n">
        <v>-0.2554643840628014</v>
      </c>
      <c r="Y4" t="n">
        <v>0.2268226623873295</v>
      </c>
      <c r="AA4" t="n">
        <v>-1.000000122363578</v>
      </c>
      <c r="AB4" t="n">
        <v>-0.2565309282858765</v>
      </c>
      <c r="AC4" t="n">
        <v>0.2284582405836832</v>
      </c>
      <c r="AE4" t="n">
        <v>-1</v>
      </c>
      <c r="AF4" t="n">
        <v>-0.2556455588358461</v>
      </c>
      <c r="AG4" t="n">
        <v>0.2274366717672035</v>
      </c>
    </row>
    <row r="5">
      <c r="A5" t="inlineStr">
        <is>
          <t>m3.0_z0.01400_irv00_STANDARD_TDU13</t>
        </is>
      </c>
      <c r="C5" t="n">
        <v>-1.000000052663319</v>
      </c>
      <c r="D5" t="n">
        <v>-0.2306345849323321</v>
      </c>
      <c r="E5" t="n">
        <v>0.2604582610987727</v>
      </c>
      <c r="G5" t="n">
        <v>-1.000000031666286</v>
      </c>
      <c r="H5" t="n">
        <v>-0.2306294477680386</v>
      </c>
      <c r="I5" t="n">
        <v>0.2604481989031815</v>
      </c>
      <c r="K5" t="n">
        <v>-1.000000031685713</v>
      </c>
      <c r="L5" t="n">
        <v>-0.2309221525278387</v>
      </c>
      <c r="M5" t="n">
        <v>0.2609339999073815</v>
      </c>
      <c r="O5" t="n">
        <v>-1</v>
      </c>
      <c r="P5" t="n">
        <v>-0.2306840999379111</v>
      </c>
      <c r="Q5" t="n">
        <v>0.2612910462498209</v>
      </c>
      <c r="S5" t="n">
        <v>-1.000000055119132</v>
      </c>
      <c r="T5" t="n">
        <v>-0.2306414204544804</v>
      </c>
      <c r="U5" t="n">
        <v>0.2624686838781365</v>
      </c>
      <c r="W5" t="n">
        <v>-1.000000033186685</v>
      </c>
      <c r="X5" t="n">
        <v>-0.2306361869734275</v>
      </c>
      <c r="Y5" t="n">
        <v>0.2624583939558792</v>
      </c>
      <c r="AA5" t="n">
        <v>-1.000000033251101</v>
      </c>
      <c r="AB5" t="n">
        <v>-0.2316919129019511</v>
      </c>
      <c r="AC5" t="n">
        <v>0.2642120697999784</v>
      </c>
      <c r="AE5" t="n">
        <v>-1</v>
      </c>
      <c r="AF5" t="n">
        <v>-0.2306919311764906</v>
      </c>
      <c r="AG5" t="n">
        <v>0.2633289345351407</v>
      </c>
    </row>
    <row r="6">
      <c r="A6" t="inlineStr">
        <is>
          <t>m4.0_z0.00800_irv00_STANDARD_TDU9</t>
        </is>
      </c>
      <c r="C6" t="n">
        <v>-1.000000054783845</v>
      </c>
      <c r="D6" t="n">
        <v>-0.2480364558177239</v>
      </c>
      <c r="E6" t="n">
        <v>0.2357918202822162</v>
      </c>
      <c r="G6" t="n">
        <v>-1.000000036059574</v>
      </c>
      <c r="H6" t="n">
        <v>-0.2480321279354483</v>
      </c>
      <c r="I6" t="n">
        <v>0.2357841882298137</v>
      </c>
      <c r="K6" t="n">
        <v>-1.000000036082762</v>
      </c>
      <c r="L6" t="n">
        <v>-0.2483321051375571</v>
      </c>
      <c r="M6" t="n">
        <v>0.2362719433808577</v>
      </c>
      <c r="O6" t="n">
        <v>-1</v>
      </c>
      <c r="P6" t="n">
        <v>-0.2481537153977091</v>
      </c>
      <c r="Q6" t="n">
        <v>0.2363489178868137</v>
      </c>
      <c r="S6" t="n">
        <v>-1.000000057492789</v>
      </c>
      <c r="T6" t="n">
        <v>-0.2484109841771609</v>
      </c>
      <c r="U6" t="n">
        <v>0.2376896446021348</v>
      </c>
      <c r="W6" t="n">
        <v>-1.000000037814432</v>
      </c>
      <c r="X6" t="n">
        <v>-0.2484065530293582</v>
      </c>
      <c r="Y6" t="n">
        <v>0.2376817960507472</v>
      </c>
      <c r="AA6" t="n">
        <v>-1.00000003790609</v>
      </c>
      <c r="AB6" t="n">
        <v>-0.2494879408105024</v>
      </c>
      <c r="AC6" t="n">
        <v>0.2394470116654664</v>
      </c>
      <c r="AE6" t="n">
        <v>-1</v>
      </c>
      <c r="AF6" t="n">
        <v>-0.2485327945850707</v>
      </c>
      <c r="AG6" t="n">
        <v>0.2382688691776013</v>
      </c>
    </row>
    <row r="7">
      <c r="A7" t="inlineStr">
        <is>
          <t>m4.0_z0.01400_irv00_STANDARD_TDU8</t>
        </is>
      </c>
      <c r="C7" t="n">
        <v>-1.000000015776159</v>
      </c>
      <c r="D7" t="n">
        <v>-0.2216055953663254</v>
      </c>
      <c r="E7" t="n">
        <v>0.2206751432698439</v>
      </c>
      <c r="G7" t="n">
        <v>-1.000000010924223</v>
      </c>
      <c r="H7" t="n">
        <v>-0.2216009013729526</v>
      </c>
      <c r="I7" t="n">
        <v>0.2206669359675971</v>
      </c>
      <c r="K7" t="n">
        <v>-1.000000010918777</v>
      </c>
      <c r="L7" t="n">
        <v>-0.2218938994814972</v>
      </c>
      <c r="M7" t="n">
        <v>0.2211112265984531</v>
      </c>
      <c r="O7" t="n">
        <v>-1</v>
      </c>
      <c r="P7" t="n">
        <v>-0.2216048596281172</v>
      </c>
      <c r="Q7" t="n">
        <v>0.221245630263549</v>
      </c>
      <c r="S7" t="n">
        <v>-1.000000016686542</v>
      </c>
      <c r="T7" t="n">
        <v>-0.2277178749854336</v>
      </c>
      <c r="U7" t="n">
        <v>0.229539322074146</v>
      </c>
      <c r="W7" t="n">
        <v>-1.000000011612307</v>
      </c>
      <c r="X7" t="n">
        <v>-0.2277128366353154</v>
      </c>
      <c r="Y7" t="n">
        <v>0.2295304041434289</v>
      </c>
      <c r="AA7" t="n">
        <v>-1.000000011609519</v>
      </c>
      <c r="AB7" t="n">
        <v>-0.2287703674378236</v>
      </c>
      <c r="AC7" t="n">
        <v>0.2311524935514294</v>
      </c>
      <c r="AE7" t="n">
        <v>-1</v>
      </c>
      <c r="AF7" t="n">
        <v>-0.2277507288538959</v>
      </c>
      <c r="AG7" t="n">
        <v>0.2301922492592522</v>
      </c>
    </row>
    <row r="8">
      <c r="A8" t="inlineStr">
        <is>
          <t>m3.0_z0.01000_irv00_STANDARD_TDU11</t>
        </is>
      </c>
      <c r="C8" t="n">
        <v>-1.00000010702761</v>
      </c>
      <c r="D8" t="n">
        <v>-0.2423426647923943</v>
      </c>
      <c r="E8" t="n">
        <v>0.2654971048787758</v>
      </c>
      <c r="G8" t="n">
        <v>-1.000000064067558</v>
      </c>
      <c r="H8" t="n">
        <v>-0.2423377468689236</v>
      </c>
      <c r="I8" t="n">
        <v>0.2654874728975689</v>
      </c>
      <c r="K8" t="n">
        <v>-1.000000064111187</v>
      </c>
      <c r="L8" t="n">
        <v>-0.2426324210909399</v>
      </c>
      <c r="M8" t="n">
        <v>0.2659948512469308</v>
      </c>
      <c r="O8" t="n">
        <v>-1</v>
      </c>
      <c r="P8" t="n">
        <v>-0.2424492034453777</v>
      </c>
      <c r="Q8" t="n">
        <v>0.2662963281719792</v>
      </c>
      <c r="S8" t="n">
        <v>-1.000000111280874</v>
      </c>
      <c r="T8" t="n">
        <v>-0.2410090371707252</v>
      </c>
      <c r="U8" t="n">
        <v>0.2656469901340941</v>
      </c>
      <c r="W8" t="n">
        <v>-1.000000066565312</v>
      </c>
      <c r="X8" t="n">
        <v>-0.2410040774072005</v>
      </c>
      <c r="Y8" t="n">
        <v>0.2656372558903053</v>
      </c>
      <c r="AA8" t="n">
        <v>-1.000000066731547</v>
      </c>
      <c r="AB8" t="n">
        <v>-0.2420666352778999</v>
      </c>
      <c r="AC8" t="n">
        <v>0.2674661927440302</v>
      </c>
      <c r="AE8" t="n">
        <v>-1</v>
      </c>
      <c r="AF8" t="n">
        <v>-0.2411098850201171</v>
      </c>
      <c r="AG8" t="n">
        <v>0.2664566986097266</v>
      </c>
    </row>
    <row r="9">
      <c r="A9" t="inlineStr">
        <is>
          <t>m3.0_z0.00200_irv00_STANDARD_TDU10</t>
        </is>
      </c>
      <c r="C9" t="n">
        <v>-1.000000305056981</v>
      </c>
      <c r="D9" t="n">
        <v>-0.2825104639858633</v>
      </c>
      <c r="E9" t="n">
        <v>0.2015573932934167</v>
      </c>
      <c r="G9" t="n">
        <v>-1.000000192664146</v>
      </c>
      <c r="H9" t="n">
        <v>-0.2825058652264485</v>
      </c>
      <c r="I9" t="n">
        <v>0.2015509167290707</v>
      </c>
      <c r="K9" t="n">
        <v>-1.000000192837627</v>
      </c>
      <c r="L9" t="n">
        <v>-0.282816606181434</v>
      </c>
      <c r="M9" t="n">
        <v>0.2019879424711817</v>
      </c>
      <c r="O9" t="n">
        <v>-1</v>
      </c>
      <c r="P9" t="n">
        <v>-0.2827730635925021</v>
      </c>
      <c r="Q9" t="n">
        <v>0.2019498418013755</v>
      </c>
      <c r="S9" t="n">
        <v>-1.000000315787286</v>
      </c>
      <c r="T9" t="n">
        <v>-0.2803335400203277</v>
      </c>
      <c r="U9" t="n">
        <v>0.2005755343215121</v>
      </c>
      <c r="W9" t="n">
        <v>-1.00000019893457</v>
      </c>
      <c r="X9" t="n">
        <v>-0.2803289236768665</v>
      </c>
      <c r="Y9" t="n">
        <v>0.2005690286560584</v>
      </c>
      <c r="AA9" t="n">
        <v>-1.000000199589308</v>
      </c>
      <c r="AB9" t="n">
        <v>-0.2814474511054016</v>
      </c>
      <c r="AC9" t="n">
        <v>0.2021421314496935</v>
      </c>
      <c r="AE9" t="n">
        <v>-1</v>
      </c>
      <c r="AF9" t="n">
        <v>-0.2805891978852229</v>
      </c>
      <c r="AG9" t="n">
        <v>0.2009675427358982</v>
      </c>
    </row>
    <row r="10">
      <c r="A10" t="inlineStr">
        <is>
          <t>m4.0_z0.00200_irv00_STANDARD_TDU15</t>
        </is>
      </c>
      <c r="C10" t="n">
        <v>-1.000000094519837</v>
      </c>
      <c r="D10" t="n">
        <v>-0.2966912789059695</v>
      </c>
      <c r="E10" t="n">
        <v>0.1913088519711614</v>
      </c>
      <c r="G10" t="n">
        <v>-1.000000062258601</v>
      </c>
      <c r="H10" t="n">
        <v>-0.2966867257874871</v>
      </c>
      <c r="I10" t="n">
        <v>0.1913029160405949</v>
      </c>
      <c r="K10" t="n">
        <v>-1.000000062314478</v>
      </c>
      <c r="L10" t="n">
        <v>-0.2970048969520067</v>
      </c>
      <c r="M10" t="n">
        <v>0.1917271535560864</v>
      </c>
      <c r="O10" t="n">
        <v>-1</v>
      </c>
      <c r="P10" t="n">
        <v>-0.2970016298072902</v>
      </c>
      <c r="Q10" t="n">
        <v>0.1916425817881878</v>
      </c>
      <c r="S10" t="n">
        <v>-1.000000098544396</v>
      </c>
      <c r="T10" t="n">
        <v>-0.2961053466932206</v>
      </c>
      <c r="U10" t="n">
        <v>0.191436352798835</v>
      </c>
      <c r="W10" t="n">
        <v>-1.000000064769955</v>
      </c>
      <c r="X10" t="n">
        <v>-0.2961007287527581</v>
      </c>
      <c r="Y10" t="n">
        <v>0.1914303188866132</v>
      </c>
      <c r="AA10" t="n">
        <v>-1.000000064977538</v>
      </c>
      <c r="AB10" t="n">
        <v>-0.297245518788277</v>
      </c>
      <c r="AC10" t="n">
        <v>0.1929619297054166</v>
      </c>
      <c r="AE10" t="n">
        <v>-1</v>
      </c>
      <c r="AF10" t="n">
        <v>-0.2964186783715171</v>
      </c>
      <c r="AG10" t="n">
        <v>0.1917764785670266</v>
      </c>
    </row>
    <row r="11">
      <c r="A11" t="inlineStr">
        <is>
          <t>m4.0_z0.01000_irv00_STANDARD_TDU8</t>
        </is>
      </c>
      <c r="C11" t="n">
        <v>-1.000000039298454</v>
      </c>
      <c r="D11" t="n">
        <v>-0.2377346472126618</v>
      </c>
      <c r="E11" t="n">
        <v>0.2381860373490419</v>
      </c>
      <c r="G11" t="n">
        <v>-1.00000002590687</v>
      </c>
      <c r="H11" t="n">
        <v>-0.2377301934833993</v>
      </c>
      <c r="I11" t="n">
        <v>0.2381779449754193</v>
      </c>
      <c r="K11" t="n">
        <v>-1.000000025919453</v>
      </c>
      <c r="L11" t="n">
        <v>-0.2380264372282709</v>
      </c>
      <c r="M11" t="n">
        <v>0.2386612368391554</v>
      </c>
      <c r="O11" t="n">
        <v>-1</v>
      </c>
      <c r="P11" t="n">
        <v>-0.2378101717804048</v>
      </c>
      <c r="Q11" t="n">
        <v>0.2387873290843072</v>
      </c>
      <c r="S11" t="n">
        <v>-1.000000041440074</v>
      </c>
      <c r="T11" t="n">
        <v>-0.2391862645578779</v>
      </c>
      <c r="U11" t="n">
        <v>0.2415432676694529</v>
      </c>
      <c r="W11" t="n">
        <v>-1.000000027332093</v>
      </c>
      <c r="X11" t="n">
        <v>-0.2391816654662282</v>
      </c>
      <c r="Y11" t="n">
        <v>0.2415348620612134</v>
      </c>
      <c r="AA11" t="n">
        <v>-1.000000027391069</v>
      </c>
      <c r="AB11" t="n">
        <v>-0.2402502659404426</v>
      </c>
      <c r="AC11" t="n">
        <v>0.2432871161371746</v>
      </c>
      <c r="AE11" t="n">
        <v>-1</v>
      </c>
      <c r="AF11" t="n">
        <v>-0.239271136882608</v>
      </c>
      <c r="AG11" t="n">
        <v>0.2421790036139804</v>
      </c>
    </row>
    <row r="12">
      <c r="A12" t="inlineStr">
        <is>
          <t>m4.0_z0.00010_irv00_STANDARD_TDU25</t>
        </is>
      </c>
      <c r="C12" t="n">
        <v>-1.000000071598173</v>
      </c>
      <c r="D12" t="n">
        <v>-0.3453426740740451</v>
      </c>
      <c r="E12" t="n">
        <v>0.1709201014632455</v>
      </c>
      <c r="G12" t="n">
        <v>-1.000000048011863</v>
      </c>
      <c r="H12" t="n">
        <v>-0.3453380562285381</v>
      </c>
      <c r="I12" t="n">
        <v>0.1709152435215691</v>
      </c>
      <c r="K12" t="n">
        <v>-1.00000004806246</v>
      </c>
      <c r="L12" t="n">
        <v>-0.3456852652664056</v>
      </c>
      <c r="M12" t="n">
        <v>0.1713123558098707</v>
      </c>
      <c r="O12" t="n">
        <v>-1</v>
      </c>
      <c r="P12" t="n">
        <v>-0.3458013800489566</v>
      </c>
      <c r="Q12" t="n">
        <v>0.171143824361416</v>
      </c>
      <c r="S12" t="n">
        <v>-1.000000074403706</v>
      </c>
      <c r="T12" t="n">
        <v>-0.3434878053787394</v>
      </c>
      <c r="U12" t="n">
        <v>0.1700248530411841</v>
      </c>
      <c r="W12" t="n">
        <v>-1.000000049726429</v>
      </c>
      <c r="X12" t="n">
        <v>-0.3434831543297903</v>
      </c>
      <c r="Y12" t="n">
        <v>0.1700199585114907</v>
      </c>
      <c r="AA12" t="n">
        <v>-1.000000049901517</v>
      </c>
      <c r="AB12" t="n">
        <v>-0.3447311511639327</v>
      </c>
      <c r="AC12" t="n">
        <v>0.1714495025470182</v>
      </c>
      <c r="AE12" t="n">
        <v>-1</v>
      </c>
      <c r="AF12" t="n">
        <v>-0.343945557378927</v>
      </c>
      <c r="AG12" t="n">
        <v>0.170248159855625</v>
      </c>
    </row>
    <row r="13">
      <c r="A13" t="inlineStr">
        <is>
          <t>m4.0_z0.00300_irv00_STANDARD_TDU12</t>
        </is>
      </c>
      <c r="C13" t="n">
        <v>-1.000000086289754</v>
      </c>
      <c r="D13" t="n">
        <v>-0.2768436675626429</v>
      </c>
      <c r="E13" t="n">
        <v>0.2062716957751398</v>
      </c>
      <c r="G13" t="n">
        <v>-1.00000005621106</v>
      </c>
      <c r="H13" t="n">
        <v>-0.2768391659729205</v>
      </c>
      <c r="I13" t="n">
        <v>0.2062651209150562</v>
      </c>
      <c r="K13" t="n">
        <v>-1.000000056258076</v>
      </c>
      <c r="L13" t="n">
        <v>-0.2771484895876849</v>
      </c>
      <c r="M13" t="n">
        <v>0.2067100519964921</v>
      </c>
      <c r="O13" t="n">
        <v>-1</v>
      </c>
      <c r="P13" t="n">
        <v>-0.2770810814852654</v>
      </c>
      <c r="Q13" t="n">
        <v>0.2066831855998047</v>
      </c>
      <c r="S13" t="n">
        <v>-1.000000090034536</v>
      </c>
      <c r="T13" t="n">
        <v>-0.2762849127890821</v>
      </c>
      <c r="U13" t="n">
        <v>0.2066515138432479</v>
      </c>
      <c r="W13" t="n">
        <v>-1.000000058548799</v>
      </c>
      <c r="X13" t="n">
        <v>-0.2762803440982816</v>
      </c>
      <c r="Y13" t="n">
        <v>0.206644823282323</v>
      </c>
      <c r="AA13" t="n">
        <v>-1.000000058722789</v>
      </c>
      <c r="AB13" t="n">
        <v>-0.2773939273199886</v>
      </c>
      <c r="AC13" t="n">
        <v>0.2082515333737861</v>
      </c>
      <c r="AE13" t="n">
        <v>-1</v>
      </c>
      <c r="AF13" t="n">
        <v>-0.2765241211925846</v>
      </c>
      <c r="AG13" t="n">
        <v>0.2070720217137335</v>
      </c>
    </row>
    <row r="14">
      <c r="A14" t="inlineStr">
        <is>
          <t>m3.0_z0.00010_irv00_STANDARD_TDU16</t>
        </is>
      </c>
      <c r="C14" t="n">
        <v>-1.000000148423386</v>
      </c>
      <c r="D14" t="n">
        <v>-0.3211323775320629</v>
      </c>
      <c r="E14" t="n">
        <v>0.1854619429786375</v>
      </c>
      <c r="G14" t="n">
        <v>-1.00000009600966</v>
      </c>
      <c r="H14" t="n">
        <v>-0.3211276801009549</v>
      </c>
      <c r="I14" t="n">
        <v>0.185456317333457</v>
      </c>
      <c r="K14" t="n">
        <v>-1.000000096101671</v>
      </c>
      <c r="L14" t="n">
        <v>-0.3214568395667554</v>
      </c>
      <c r="M14" t="n">
        <v>0.1858731519781195</v>
      </c>
      <c r="O14" t="n">
        <v>-1</v>
      </c>
      <c r="P14" t="n">
        <v>-0.3215319009996738</v>
      </c>
      <c r="Q14" t="n">
        <v>0.1857624972292327</v>
      </c>
      <c r="S14" t="n">
        <v>-1.000000153684732</v>
      </c>
      <c r="T14" t="n">
        <v>-0.3187867388698695</v>
      </c>
      <c r="U14" t="n">
        <v>0.184292605560632</v>
      </c>
      <c r="W14" t="n">
        <v>-1.000000099105875</v>
      </c>
      <c r="X14" t="n">
        <v>-0.3187820260165488</v>
      </c>
      <c r="Y14" t="n">
        <v>0.1842869611275929</v>
      </c>
      <c r="AA14" t="n">
        <v>-1.000000099450605</v>
      </c>
      <c r="AB14" t="n">
        <v>-0.3199658500138294</v>
      </c>
      <c r="AC14" t="n">
        <v>0.1857864128402525</v>
      </c>
      <c r="AE14" t="n">
        <v>-1</v>
      </c>
      <c r="AF14" t="n">
        <v>-0.3191806378033857</v>
      </c>
      <c r="AG14" t="n">
        <v>0.1845913645656993</v>
      </c>
    </row>
    <row r="15">
      <c r="A15" t="inlineStr">
        <is>
          <t>m3.0_z0.00300_irv00_STANDARD_TDU9</t>
        </is>
      </c>
      <c r="C15" t="n">
        <v>-1.00000031580727</v>
      </c>
      <c r="D15" t="n">
        <v>-0.2767466719166833</v>
      </c>
      <c r="E15" t="n">
        <v>0.2148985422323335</v>
      </c>
      <c r="G15" t="n">
        <v>-1.000000195997654</v>
      </c>
      <c r="H15" t="n">
        <v>-0.2767419610701782</v>
      </c>
      <c r="I15" t="n">
        <v>0.2148914299828638</v>
      </c>
      <c r="K15" t="n">
        <v>-1.000000196173374</v>
      </c>
      <c r="L15" t="n">
        <v>-0.2770485410091579</v>
      </c>
      <c r="M15" t="n">
        <v>0.2153451420858494</v>
      </c>
      <c r="O15" t="n">
        <v>-1</v>
      </c>
      <c r="P15" t="n">
        <v>-0.2769944404774903</v>
      </c>
      <c r="Q15" t="n">
        <v>0.2153675141041181</v>
      </c>
      <c r="S15" t="n">
        <v>-1.000000326835115</v>
      </c>
      <c r="T15" t="n">
        <v>-0.2745559134664788</v>
      </c>
      <c r="U15" t="n">
        <v>0.213892331042409</v>
      </c>
      <c r="W15" t="n">
        <v>-1.000000202373327</v>
      </c>
      <c r="X15" t="n">
        <v>-0.274551187625337</v>
      </c>
      <c r="Y15" t="n">
        <v>0.2138851914072467</v>
      </c>
      <c r="AA15" t="n">
        <v>-1.000000203008498</v>
      </c>
      <c r="AB15" t="n">
        <v>-0.2756551313610453</v>
      </c>
      <c r="AC15" t="n">
        <v>0.215518347684977</v>
      </c>
      <c r="AE15" t="n">
        <v>-1</v>
      </c>
      <c r="AF15" t="n">
        <v>-0.2747959451922277</v>
      </c>
      <c r="AG15" t="n">
        <v>0.2143609582779914</v>
      </c>
    </row>
    <row r="16">
      <c r="A16" t="inlineStr">
        <is>
          <t>m4.0_z0.00030_irv00_STANDARD_TDU19</t>
        </is>
      </c>
      <c r="C16" t="n">
        <v>-1.000000042252758</v>
      </c>
      <c r="D16" t="n">
        <v>-0.3207078924949425</v>
      </c>
      <c r="E16" t="n">
        <v>0.1797466548536519</v>
      </c>
      <c r="G16" t="n">
        <v>-1.000000027921395</v>
      </c>
      <c r="H16" t="n">
        <v>-0.3207032630478344</v>
      </c>
      <c r="I16" t="n">
        <v>0.1797412526648639</v>
      </c>
      <c r="K16" t="n">
        <v>-1.000000027943547</v>
      </c>
      <c r="L16" t="n">
        <v>-0.3210335227854555</v>
      </c>
      <c r="M16" t="n">
        <v>0.1801493881423077</v>
      </c>
      <c r="O16" t="n">
        <v>-1</v>
      </c>
      <c r="P16" t="n">
        <v>-0.3211007083472102</v>
      </c>
      <c r="Q16" t="n">
        <v>0.1800208302086365</v>
      </c>
      <c r="S16" t="n">
        <v>-1.000000044100169</v>
      </c>
      <c r="T16" t="n">
        <v>-0.3194604907530429</v>
      </c>
      <c r="U16" t="n">
        <v>0.1792718939719329</v>
      </c>
      <c r="W16" t="n">
        <v>-1.000000029059965</v>
      </c>
      <c r="X16" t="n">
        <v>-0.3194558154868986</v>
      </c>
      <c r="Y16" t="n">
        <v>0.1792664318643002</v>
      </c>
      <c r="AA16" t="n">
        <v>-1.000000029142226</v>
      </c>
      <c r="AB16" t="n">
        <v>-0.3206434941277914</v>
      </c>
      <c r="AC16" t="n">
        <v>0.1807376610748047</v>
      </c>
      <c r="AE16" t="n">
        <v>-1</v>
      </c>
      <c r="AF16" t="n">
        <v>-0.319854038372451</v>
      </c>
      <c r="AG16" t="n">
        <v>0.1795481825182556</v>
      </c>
    </row>
    <row r="17">
      <c r="A17" t="inlineStr">
        <is>
          <t>m3.0_z0.00600_irv00_STANDARD_TDU9</t>
        </is>
      </c>
      <c r="C17" t="n">
        <v>-1.000000268213119</v>
      </c>
      <c r="D17" t="n">
        <v>-0.2836814909701335</v>
      </c>
      <c r="E17" t="n">
        <v>0.2491592767128736</v>
      </c>
      <c r="G17" t="n">
        <v>-1.000000218153276</v>
      </c>
      <c r="H17" t="n">
        <v>-0.2836794308105122</v>
      </c>
      <c r="I17" t="n">
        <v>0.2491557253103691</v>
      </c>
      <c r="K17" t="n">
        <v>-1.000000218482736</v>
      </c>
      <c r="L17" t="n">
        <v>-0.2840291515758506</v>
      </c>
      <c r="M17" t="n">
        <v>0.2497543911630073</v>
      </c>
      <c r="O17" t="n">
        <v>-1</v>
      </c>
      <c r="P17" t="n">
        <v>-0.2837943178179108</v>
      </c>
      <c r="Q17" t="n">
        <v>0.2494111468687341</v>
      </c>
      <c r="S17" t="n">
        <v>-1.000000278563729</v>
      </c>
      <c r="T17" t="n">
        <v>-0.281229626303281</v>
      </c>
      <c r="U17" t="n">
        <v>0.2479652383802211</v>
      </c>
      <c r="W17" t="n">
        <v>-1.000000225130514</v>
      </c>
      <c r="X17" t="n">
        <v>-0.281227509563639</v>
      </c>
      <c r="Y17" t="n">
        <v>0.2479615807906639</v>
      </c>
      <c r="AA17" t="n">
        <v>-1.000000226340458</v>
      </c>
      <c r="AB17" t="n">
        <v>-0.2824815847401879</v>
      </c>
      <c r="AC17" t="n">
        <v>0.2501149330766155</v>
      </c>
      <c r="AE17" t="n">
        <v>-1</v>
      </c>
      <c r="AF17" t="n">
        <v>-0.281341940012356</v>
      </c>
      <c r="AG17" t="n">
        <v>0.2482240573202047</v>
      </c>
    </row>
    <row r="18">
      <c r="A18" t="inlineStr">
        <is>
          <t>m4.0_z0.00100_irv00_STANDARD_TDU15</t>
        </is>
      </c>
      <c r="C18" t="n">
        <v>-1.000000098705378</v>
      </c>
      <c r="D18" t="n">
        <v>-0.3071787348329913</v>
      </c>
      <c r="E18" t="n">
        <v>0.1865362283659522</v>
      </c>
      <c r="G18" t="n">
        <v>-1.000000065376755</v>
      </c>
      <c r="H18" t="n">
        <v>-0.3071741479978164</v>
      </c>
      <c r="I18" t="n">
        <v>0.1865305235948054</v>
      </c>
      <c r="K18" t="n">
        <v>-1.000000065438457</v>
      </c>
      <c r="L18" t="n">
        <v>-0.3074974366099033</v>
      </c>
      <c r="M18" t="n">
        <v>0.1869483826070486</v>
      </c>
      <c r="O18" t="n">
        <v>-1</v>
      </c>
      <c r="P18" t="n">
        <v>-0.3075257765151876</v>
      </c>
      <c r="Q18" t="n">
        <v>0.1868442893364962</v>
      </c>
      <c r="S18" t="n">
        <v>-1.000000102874266</v>
      </c>
      <c r="T18" t="n">
        <v>-0.3065978566296756</v>
      </c>
      <c r="U18" t="n">
        <v>0.1865755833296845</v>
      </c>
      <c r="W18" t="n">
        <v>-1.000000067984864</v>
      </c>
      <c r="X18" t="n">
        <v>-0.3065932052693482</v>
      </c>
      <c r="Y18" t="n">
        <v>0.1865697864347355</v>
      </c>
      <c r="AA18" t="n">
        <v>-1.000000068204117</v>
      </c>
      <c r="AB18" t="n">
        <v>-0.3077561193063302</v>
      </c>
      <c r="AC18" t="n">
        <v>0.1880781900640339</v>
      </c>
      <c r="AE18" t="n">
        <v>-1</v>
      </c>
      <c r="AF18" t="n">
        <v>-0.3069485749956066</v>
      </c>
      <c r="AG18" t="n">
        <v>0.1868892017240265</v>
      </c>
    </row>
    <row r="19">
      <c r="A19" t="inlineStr">
        <is>
          <t>m4.0_z0.02000_irv00_STANDARD_TDU8</t>
        </is>
      </c>
      <c r="C19" t="n">
        <v>-1.000000014024227</v>
      </c>
      <c r="D19" t="n">
        <v>-0.2196650050823035</v>
      </c>
      <c r="E19" t="n">
        <v>0.2160335623058174</v>
      </c>
      <c r="G19" t="n">
        <v>-1.000000009624425</v>
      </c>
      <c r="H19" t="n">
        <v>-0.2196600363461438</v>
      </c>
      <c r="I19" t="n">
        <v>0.2160250662646429</v>
      </c>
      <c r="K19" t="n">
        <v>-1.00000000962328</v>
      </c>
      <c r="L19" t="n">
        <v>-0.2199529027564686</v>
      </c>
      <c r="M19" t="n">
        <v>0.216454297373404</v>
      </c>
      <c r="O19" t="n">
        <v>-1</v>
      </c>
      <c r="P19" t="n">
        <v>-0.219653500109454</v>
      </c>
      <c r="Q19" t="n">
        <v>0.2166149761391592</v>
      </c>
      <c r="S19" t="n">
        <v>-1.000000014758085</v>
      </c>
      <c r="T19" t="n">
        <v>-0.2263582985928547</v>
      </c>
      <c r="U19" t="n">
        <v>0.2254479636332185</v>
      </c>
      <c r="W19" t="n">
        <v>-1.00000001019981</v>
      </c>
      <c r="X19" t="n">
        <v>-0.2263529486154135</v>
      </c>
      <c r="Y19" t="n">
        <v>0.2254386950152595</v>
      </c>
      <c r="AA19" t="n">
        <v>-1.000000010186914</v>
      </c>
      <c r="AB19" t="n">
        <v>-0.2274082524042663</v>
      </c>
      <c r="AC19" t="n">
        <v>0.2270036965705467</v>
      </c>
      <c r="AE19" t="n">
        <v>-1</v>
      </c>
      <c r="AF19" t="n">
        <v>-0.2263853648095141</v>
      </c>
      <c r="AG19" t="n">
        <v>0.2261204989721264</v>
      </c>
    </row>
    <row r="20">
      <c r="A20" t="inlineStr">
        <is>
          <t>m3.0_z0.00030_irv00_STANDARD_TDU13</t>
        </is>
      </c>
      <c r="C20" t="n">
        <v>-1.00000013664614</v>
      </c>
      <c r="D20" t="n">
        <v>-0.292993834991595</v>
      </c>
      <c r="E20" t="n">
        <v>0.1959516745886347</v>
      </c>
      <c r="G20" t="n">
        <v>-1.000000085786276</v>
      </c>
      <c r="H20" t="n">
        <v>-0.2929891156713557</v>
      </c>
      <c r="I20" t="n">
        <v>0.195945335333736</v>
      </c>
      <c r="K20" t="n">
        <v>-1.000000085862044</v>
      </c>
      <c r="L20" t="n">
        <v>-0.2933023905271489</v>
      </c>
      <c r="M20" t="n">
        <v>0.1963728211811917</v>
      </c>
      <c r="O20" t="n">
        <v>-1</v>
      </c>
      <c r="P20" t="n">
        <v>-0.2933036454932119</v>
      </c>
      <c r="Q20" t="n">
        <v>0.1963222277701432</v>
      </c>
      <c r="S20" t="n">
        <v>-1.000000141512247</v>
      </c>
      <c r="T20" t="n">
        <v>-0.2906807071201278</v>
      </c>
      <c r="U20" t="n">
        <v>0.1948375507709876</v>
      </c>
      <c r="W20" t="n">
        <v>-1.000000088608854</v>
      </c>
      <c r="X20" t="n">
        <v>-0.2906759758807375</v>
      </c>
      <c r="Y20" t="n">
        <v>0.1948311933485091</v>
      </c>
      <c r="AA20" t="n">
        <v>-1.000000088892704</v>
      </c>
      <c r="AB20" t="n">
        <v>-0.2918035473303182</v>
      </c>
      <c r="AC20" t="n">
        <v>0.1963694436630825</v>
      </c>
      <c r="AE20" t="n">
        <v>-1</v>
      </c>
      <c r="AF20" t="n">
        <v>-0.2909830805022574</v>
      </c>
      <c r="AG20" t="n">
        <v>0.1952064786060351</v>
      </c>
    </row>
    <row r="21">
      <c r="A21" t="inlineStr">
        <is>
          <t>m4.0_z0.00600_irv00_STANDARD_TDU9</t>
        </is>
      </c>
      <c r="C21" t="n">
        <v>-1.00000009015222</v>
      </c>
      <c r="D21" t="n">
        <v>-0.2416961383178151</v>
      </c>
      <c r="E21" t="n">
        <v>0.2307422055869424</v>
      </c>
      <c r="G21" t="n">
        <v>-1.000000057064758</v>
      </c>
      <c r="H21" t="n">
        <v>-0.2416917296828187</v>
      </c>
      <c r="I21" t="n">
        <v>0.2307344823300874</v>
      </c>
      <c r="K21" t="n">
        <v>-1.000000057111976</v>
      </c>
      <c r="L21" t="n">
        <v>-0.2419892560358565</v>
      </c>
      <c r="M21" t="n">
        <v>0.2312095408366083</v>
      </c>
      <c r="O21" t="n">
        <v>-1</v>
      </c>
      <c r="P21" t="n">
        <v>-0.2417883100115013</v>
      </c>
      <c r="Q21" t="n">
        <v>0.2312961071000785</v>
      </c>
      <c r="S21" t="n">
        <v>-1.000000093980269</v>
      </c>
      <c r="T21" t="n">
        <v>-0.2406593614012742</v>
      </c>
      <c r="U21" t="n">
        <v>0.231162088542014</v>
      </c>
      <c r="W21" t="n">
        <v>-1.00000005941043</v>
      </c>
      <c r="X21" t="n">
        <v>-0.2406548963160761</v>
      </c>
      <c r="Y21" t="n">
        <v>0.2311542447412028</v>
      </c>
      <c r="AA21" t="n">
        <v>-1.000000059577058</v>
      </c>
      <c r="AB21" t="n">
        <v>-0.2417273880001387</v>
      </c>
      <c r="AC21" t="n">
        <v>0.2328687512176517</v>
      </c>
      <c r="AE21" t="n">
        <v>-1</v>
      </c>
      <c r="AF21" t="n">
        <v>-0.2407481472643941</v>
      </c>
      <c r="AG21" t="n">
        <v>0.2317268647502767</v>
      </c>
    </row>
    <row r="22">
      <c r="A22" t="inlineStr">
        <is>
          <t>m3.0_z0.02000_irv00_STANDARD_TDU14</t>
        </is>
      </c>
      <c r="C22" t="n">
        <v>-1.000000025415115</v>
      </c>
      <c r="D22" t="n">
        <v>-0.2059538685805773</v>
      </c>
      <c r="E22" t="n">
        <v>0.2496353992453848</v>
      </c>
      <c r="G22" t="n">
        <v>-1.000000015366522</v>
      </c>
      <c r="H22" t="n">
        <v>-0.2059482313650431</v>
      </c>
      <c r="I22" t="n">
        <v>0.2496244961685776</v>
      </c>
      <c r="K22" t="n">
        <v>-1.000000015368689</v>
      </c>
      <c r="L22" t="n">
        <v>-0.2062442101819827</v>
      </c>
      <c r="M22" t="n">
        <v>0.2500667520844816</v>
      </c>
      <c r="O22" t="n">
        <v>-1</v>
      </c>
      <c r="P22" t="n">
        <v>-0.2058521252079408</v>
      </c>
      <c r="Q22" t="n">
        <v>0.2505288126942887</v>
      </c>
      <c r="S22" t="n">
        <v>-1.000000026795123</v>
      </c>
      <c r="T22" t="n">
        <v>-0.2079578656533076</v>
      </c>
      <c r="U22" t="n">
        <v>0.2549451858890883</v>
      </c>
      <c r="W22" t="n">
        <v>-1.000000016304607</v>
      </c>
      <c r="X22" t="n">
        <v>-0.2079520164563216</v>
      </c>
      <c r="Y22" t="n">
        <v>0.2549338013436329</v>
      </c>
      <c r="AA22" t="n">
        <v>-1.000000016322941</v>
      </c>
      <c r="AB22" t="n">
        <v>-0.2090204910838828</v>
      </c>
      <c r="AC22" t="n">
        <v>0.2565288549285578</v>
      </c>
      <c r="AE22" t="n">
        <v>-1</v>
      </c>
      <c r="AF22" t="n">
        <v>-0.2078661220708611</v>
      </c>
      <c r="AG22" t="n">
        <v>0.2559030673872595</v>
      </c>
    </row>
    <row r="23">
      <c r="A23" t="inlineStr">
        <is>
          <t>m3.0_z0.00100_irv00_STANDARD_TDU11</t>
        </is>
      </c>
      <c r="C23" t="n">
        <v>-1.000000341478957</v>
      </c>
      <c r="D23" t="n">
        <v>-0.3087680645175173</v>
      </c>
      <c r="E23" t="n">
        <v>0.1883972892802177</v>
      </c>
      <c r="G23" t="n">
        <v>-1.000000214306117</v>
      </c>
      <c r="H23" t="n">
        <v>-0.3087631269078702</v>
      </c>
      <c r="I23" t="n">
        <v>0.1883911189586697</v>
      </c>
      <c r="K23" t="n">
        <v>-1.000000214496985</v>
      </c>
      <c r="L23" t="n">
        <v>-0.3090802734847271</v>
      </c>
      <c r="M23" t="n">
        <v>0.1888060570893248</v>
      </c>
      <c r="O23" t="n">
        <v>-1</v>
      </c>
      <c r="P23" t="n">
        <v>-0.3091485754560709</v>
      </c>
      <c r="Q23" t="n">
        <v>0.1887370167754679</v>
      </c>
      <c r="S23" t="n">
        <v>-1.000000353336139</v>
      </c>
      <c r="T23" t="n">
        <v>-0.3066531171647124</v>
      </c>
      <c r="U23" t="n">
        <v>0.1873869275392792</v>
      </c>
      <c r="W23" t="n">
        <v>-1.000000221182914</v>
      </c>
      <c r="X23" t="n">
        <v>-0.3066481623406562</v>
      </c>
      <c r="Y23" t="n">
        <v>0.1873807346106634</v>
      </c>
      <c r="AA23" t="n">
        <v>-1.000000221911225</v>
      </c>
      <c r="AB23" t="n">
        <v>-0.3077894841193983</v>
      </c>
      <c r="AC23" t="n">
        <v>0.1888742136619165</v>
      </c>
      <c r="AE23" t="n">
        <v>-1</v>
      </c>
      <c r="AF23" t="n">
        <v>-0.3070277809099486</v>
      </c>
      <c r="AG23" t="n">
        <v>0.1877253282261869</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180W</t>
        </is>
      </c>
      <c r="H26" t="inlineStr">
        <is>
          <t>182W</t>
        </is>
      </c>
      <c r="I26" t="inlineStr">
        <is>
          <t>184W</t>
        </is>
      </c>
      <c r="K26" t="inlineStr">
        <is>
          <t>180W</t>
        </is>
      </c>
      <c r="L26" t="inlineStr">
        <is>
          <t>182W</t>
        </is>
      </c>
      <c r="M26" t="inlineStr">
        <is>
          <t>184W</t>
        </is>
      </c>
      <c r="O26" t="inlineStr">
        <is>
          <t>180W</t>
        </is>
      </c>
      <c r="P26" t="inlineStr">
        <is>
          <t>182W</t>
        </is>
      </c>
      <c r="Q26" t="inlineStr">
        <is>
          <t>184W</t>
        </is>
      </c>
      <c r="S26" t="inlineStr">
        <is>
          <t>180W</t>
        </is>
      </c>
      <c r="T26" t="inlineStr">
        <is>
          <t>182W</t>
        </is>
      </c>
      <c r="U26" t="inlineStr">
        <is>
          <t>184W</t>
        </is>
      </c>
      <c r="W26" t="inlineStr">
        <is>
          <t>180W</t>
        </is>
      </c>
      <c r="X26" t="inlineStr">
        <is>
          <t>182W</t>
        </is>
      </c>
      <c r="Y26" t="inlineStr">
        <is>
          <t>184W</t>
        </is>
      </c>
      <c r="AA26" t="inlineStr">
        <is>
          <t>180W</t>
        </is>
      </c>
      <c r="AB26" t="inlineStr">
        <is>
          <t>182W</t>
        </is>
      </c>
      <c r="AC26" t="inlineStr">
        <is>
          <t>184W</t>
        </is>
      </c>
      <c r="AE26" t="inlineStr">
        <is>
          <t>180W</t>
        </is>
      </c>
      <c r="AF26" t="inlineStr">
        <is>
          <t>182W</t>
        </is>
      </c>
      <c r="AG26" t="inlineStr">
        <is>
          <t>184W</t>
        </is>
      </c>
    </row>
    <row r="27">
      <c r="A27" t="inlineStr">
        <is>
          <t>m3.0_z0.00800_irv00_STANDARD_TDU10</t>
        </is>
      </c>
      <c r="G27" t="n">
        <v>0.9999999172175023</v>
      </c>
      <c r="H27" t="n">
        <v>0.9999801769047186</v>
      </c>
      <c r="I27" t="n">
        <v>0.9999629696999257</v>
      </c>
      <c r="K27" t="n">
        <v>0.9999999173016481</v>
      </c>
      <c r="L27" t="n">
        <v>1.001129565584895</v>
      </c>
      <c r="M27" t="n">
        <v>1.001958806027041</v>
      </c>
      <c r="O27" t="n">
        <v>0.9999997992429618</v>
      </c>
      <c r="P27" t="n">
        <v>1.000716919466469</v>
      </c>
      <c r="Q27" t="n">
        <v>1.002655285794289</v>
      </c>
      <c r="S27" t="n">
        <v>1.000000007215338</v>
      </c>
      <c r="T27" t="n">
        <v>0.9925596759210722</v>
      </c>
      <c r="U27" t="n">
        <v>0.9969427170878473</v>
      </c>
      <c r="W27" t="n">
        <v>0.9999999212975961</v>
      </c>
      <c r="X27" t="n">
        <v>0.992539783123125</v>
      </c>
      <c r="Y27" t="n">
        <v>0.9969055215185504</v>
      </c>
      <c r="AA27" t="n">
        <v>0.999999921606515</v>
      </c>
      <c r="AB27" t="n">
        <v>0.9966835606432115</v>
      </c>
      <c r="AC27" t="n">
        <v>1.004094031333483</v>
      </c>
      <c r="AE27" t="n">
        <v>0.9999997992429618</v>
      </c>
      <c r="AF27" t="n">
        <v>0.9932436901299855</v>
      </c>
      <c r="AG27" t="n">
        <v>0.9996041466674577</v>
      </c>
    </row>
    <row r="28">
      <c r="A28" t="inlineStr">
        <is>
          <t>m3.0_z0.01400_irv00_STANDARD_TDU13</t>
        </is>
      </c>
      <c r="G28" t="n">
        <v>0.9999999790029679</v>
      </c>
      <c r="H28" t="n">
        <v>0.9999777259585979</v>
      </c>
      <c r="I28" t="n">
        <v>0.9999613673394397</v>
      </c>
      <c r="K28" t="n">
        <v>0.999999979022395</v>
      </c>
      <c r="L28" t="n">
        <v>1.00124685374308</v>
      </c>
      <c r="M28" t="n">
        <v>1.001826545284461</v>
      </c>
      <c r="O28" t="n">
        <v>0.9999999473366837</v>
      </c>
      <c r="P28" t="n">
        <v>1.000214690288508</v>
      </c>
      <c r="Q28" t="n">
        <v>1.003197384285432</v>
      </c>
      <c r="S28" t="n">
        <v>1.000000002455813</v>
      </c>
      <c r="T28" t="n">
        <v>1.000029637888655</v>
      </c>
      <c r="U28" t="n">
        <v>1.007718790607304</v>
      </c>
      <c r="W28" t="n">
        <v>0.9999999805233671</v>
      </c>
      <c r="X28" t="n">
        <v>1.000006946230964</v>
      </c>
      <c r="Y28" t="n">
        <v>1.007679283615996</v>
      </c>
      <c r="AA28" t="n">
        <v>0.9999999805877825</v>
      </c>
      <c r="AB28" t="n">
        <v>1.004584429390454</v>
      </c>
      <c r="AC28" t="n">
        <v>1.01441232343858</v>
      </c>
      <c r="AE28" t="n">
        <v>0.9999999473366837</v>
      </c>
      <c r="AF28" t="n">
        <v>1.000248645467354</v>
      </c>
      <c r="AG28" t="n">
        <v>1.011021625592745</v>
      </c>
    </row>
    <row r="29">
      <c r="A29" t="inlineStr">
        <is>
          <t>m4.0_z0.00800_irv00_STANDARD_TDU9</t>
        </is>
      </c>
      <c r="G29" t="n">
        <v>0.99999998127573</v>
      </c>
      <c r="H29" t="n">
        <v>0.9999825514267193</v>
      </c>
      <c r="I29" t="n">
        <v>0.9999676322427412</v>
      </c>
      <c r="K29" t="n">
        <v>0.9999999812989179</v>
      </c>
      <c r="L29" t="n">
        <v>1.001191959137049</v>
      </c>
      <c r="M29" t="n">
        <v>1.00203621609124</v>
      </c>
      <c r="O29" t="n">
        <v>0.999999945216158</v>
      </c>
      <c r="P29" t="n">
        <v>1.00047275139293</v>
      </c>
      <c r="Q29" t="n">
        <v>1.002362667220308</v>
      </c>
      <c r="S29" t="n">
        <v>1.000000002708944</v>
      </c>
      <c r="T29" t="n">
        <v>1.001509973032804</v>
      </c>
      <c r="U29" t="n">
        <v>1.008048728397987</v>
      </c>
      <c r="W29" t="n">
        <v>0.9999999830305879</v>
      </c>
      <c r="X29" t="n">
        <v>1.001492108127469</v>
      </c>
      <c r="Y29" t="n">
        <v>1.008015442462206</v>
      </c>
      <c r="AA29" t="n">
        <v>0.9999999831222464</v>
      </c>
      <c r="AB29" t="n">
        <v>1.005851901842385</v>
      </c>
      <c r="AC29" t="n">
        <v>1.015501773466422</v>
      </c>
      <c r="AE29" t="n">
        <v>0.999999945216158</v>
      </c>
      <c r="AF29" t="n">
        <v>1.002001071841276</v>
      </c>
      <c r="AG29" t="n">
        <v>1.010505236748333</v>
      </c>
    </row>
    <row r="30">
      <c r="A30" t="inlineStr">
        <is>
          <t>m4.0_z0.01400_irv00_STANDARD_TDU8</t>
        </is>
      </c>
      <c r="G30" t="n">
        <v>0.9999999951480639</v>
      </c>
      <c r="H30" t="n">
        <v>0.9999788182542728</v>
      </c>
      <c r="I30" t="n">
        <v>0.9999628082160716</v>
      </c>
      <c r="K30" t="n">
        <v>0.9999999951426183</v>
      </c>
      <c r="L30" t="n">
        <v>1.001300978500544</v>
      </c>
      <c r="M30" t="n">
        <v>1.001976132527422</v>
      </c>
      <c r="O30" t="n">
        <v>0.9999999842238412</v>
      </c>
      <c r="P30" t="n">
        <v>0.9999966799655625</v>
      </c>
      <c r="Q30" t="n">
        <v>1.002585189184663</v>
      </c>
      <c r="S30" t="n">
        <v>1.000000000910383</v>
      </c>
      <c r="T30" t="n">
        <v>1.027581792819826</v>
      </c>
      <c r="U30" t="n">
        <v>1.040168451566214</v>
      </c>
      <c r="W30" t="n">
        <v>0.9999999958361484</v>
      </c>
      <c r="X30" t="n">
        <v>1.027559057156902</v>
      </c>
      <c r="Y30" t="n">
        <v>1.040128039535276</v>
      </c>
      <c r="AA30" t="n">
        <v>0.9999999958333597</v>
      </c>
      <c r="AB30" t="n">
        <v>1.032331187575181</v>
      </c>
      <c r="AC30" t="n">
        <v>1.047478615517533</v>
      </c>
      <c r="AE30" t="n">
        <v>0.9999999842238412</v>
      </c>
      <c r="AF30" t="n">
        <v>1.027730046605603</v>
      </c>
      <c r="AG30" t="n">
        <v>1.043127222433796</v>
      </c>
    </row>
    <row r="31">
      <c r="A31" t="inlineStr">
        <is>
          <t>m3.0_z0.01000_irv00_STANDARD_TDU11</t>
        </is>
      </c>
      <c r="G31" t="n">
        <v>0.999999957039953</v>
      </c>
      <c r="H31" t="n">
        <v>0.9999797067368436</v>
      </c>
      <c r="I31" t="n">
        <v>0.9999637209557848</v>
      </c>
      <c r="K31" t="n">
        <v>0.9999999570835815</v>
      </c>
      <c r="L31" t="n">
        <v>1.001195647075986</v>
      </c>
      <c r="M31" t="n">
        <v>1.001874771359116</v>
      </c>
      <c r="O31" t="n">
        <v>0.9999998929724015</v>
      </c>
      <c r="P31" t="n">
        <v>1.000439619879045</v>
      </c>
      <c r="Q31" t="n">
        <v>1.003010290050313</v>
      </c>
      <c r="S31" t="n">
        <v>1.000000004253264</v>
      </c>
      <c r="T31" t="n">
        <v>0.9944969342364393</v>
      </c>
      <c r="U31" t="n">
        <v>1.000564545724093</v>
      </c>
      <c r="W31" t="n">
        <v>0.9999999595377064</v>
      </c>
      <c r="X31" t="n">
        <v>0.9944764683249623</v>
      </c>
      <c r="Y31" t="n">
        <v>1.000527881505878</v>
      </c>
      <c r="AA31" t="n">
        <v>0.999999959703941</v>
      </c>
      <c r="AB31" t="n">
        <v>0.9988609949687115</v>
      </c>
      <c r="AC31" t="n">
        <v>1.007416607673193</v>
      </c>
      <c r="AE31" t="n">
        <v>0.9999998929724015</v>
      </c>
      <c r="AF31" t="n">
        <v>0.9949130716486375</v>
      </c>
      <c r="AG31" t="n">
        <v>1.003614328417588</v>
      </c>
    </row>
    <row r="32">
      <c r="A32" t="inlineStr">
        <is>
          <t>m3.0_z0.00200_irv00_STANDARD_TDU10</t>
        </is>
      </c>
      <c r="G32" t="n">
        <v>0.9999998876071993</v>
      </c>
      <c r="H32" t="n">
        <v>0.9999837218085663</v>
      </c>
      <c r="I32" t="n">
        <v>0.9999678673937969</v>
      </c>
      <c r="K32" t="n">
        <v>0.9999998877806802</v>
      </c>
      <c r="L32" t="n">
        <v>1.001083649048787</v>
      </c>
      <c r="M32" t="n">
        <v>1.002136112055876</v>
      </c>
      <c r="O32" t="n">
        <v>0.9999996949431125</v>
      </c>
      <c r="P32" t="n">
        <v>1.000929521699599</v>
      </c>
      <c r="Q32" t="n">
        <v>1.00194708068777</v>
      </c>
      <c r="S32" t="n">
        <v>1.000000010730302</v>
      </c>
      <c r="T32" t="n">
        <v>0.9922943598802608</v>
      </c>
      <c r="U32" t="n">
        <v>0.9951286382709104</v>
      </c>
      <c r="W32" t="n">
        <v>0.999999893877622</v>
      </c>
      <c r="X32" t="n">
        <v>0.9922780194467203</v>
      </c>
      <c r="Y32" t="n">
        <v>0.9950963612834606</v>
      </c>
      <c r="AA32" t="n">
        <v>0.9999998945323598</v>
      </c>
      <c r="AB32" t="n">
        <v>0.9962372619213323</v>
      </c>
      <c r="AC32" t="n">
        <v>1.002901100012866</v>
      </c>
      <c r="AE32" t="n">
        <v>0.9999996949431125</v>
      </c>
      <c r="AF32" t="n">
        <v>0.9931993099528639</v>
      </c>
      <c r="AG32" t="n">
        <v>0.9970735354933874</v>
      </c>
    </row>
    <row r="33">
      <c r="A33" t="inlineStr">
        <is>
          <t>m4.0_z0.00200_irv00_STANDARD_TDU15</t>
        </is>
      </c>
      <c r="G33" t="n">
        <v>0.9999999677387666</v>
      </c>
      <c r="H33" t="n">
        <v>0.9999846536827803</v>
      </c>
      <c r="I33" t="n">
        <v>0.9999689720025737</v>
      </c>
      <c r="K33" t="n">
        <v>0.9999999677946435</v>
      </c>
      <c r="L33" t="n">
        <v>1.001057051785255</v>
      </c>
      <c r="M33" t="n">
        <v>1.002186524986246</v>
      </c>
      <c r="O33" t="n">
        <v>0.9999999054801716</v>
      </c>
      <c r="P33" t="n">
        <v>1.001046039851475</v>
      </c>
      <c r="Q33" t="n">
        <v>1.001744455698666</v>
      </c>
      <c r="S33" t="n">
        <v>1.000000004024558</v>
      </c>
      <c r="T33" t="n">
        <v>0.9980251114393742</v>
      </c>
      <c r="U33" t="n">
        <v>1.000666465907666</v>
      </c>
      <c r="W33" t="n">
        <v>0.9999999702501204</v>
      </c>
      <c r="X33" t="n">
        <v>0.9980095466392239</v>
      </c>
      <c r="Y33" t="n">
        <v>1.000634925745465</v>
      </c>
      <c r="AA33" t="n">
        <v>0.9999999704577035</v>
      </c>
      <c r="AB33" t="n">
        <v>1.001868069342487</v>
      </c>
      <c r="AC33" t="n">
        <v>1.008640884711933</v>
      </c>
      <c r="AE33" t="n">
        <v>0.9999999054801716</v>
      </c>
      <c r="AF33" t="n">
        <v>0.9990811980201861</v>
      </c>
      <c r="AG33" t="n">
        <v>1.002444354200273</v>
      </c>
    </row>
    <row r="34">
      <c r="A34" t="inlineStr">
        <is>
          <t>m4.0_z0.01000_irv00_STANDARD_TDU8</t>
        </is>
      </c>
      <c r="G34" t="n">
        <v>0.9999999866084165</v>
      </c>
      <c r="H34" t="n">
        <v>0.9999812659647438</v>
      </c>
      <c r="I34" t="n">
        <v>0.9999660249873894</v>
      </c>
      <c r="K34" t="n">
        <v>0.9999999866209998</v>
      </c>
      <c r="L34" t="n">
        <v>1.001227376905429</v>
      </c>
      <c r="M34" t="n">
        <v>1.001995077022156</v>
      </c>
      <c r="O34" t="n">
        <v>0.9999999607015473</v>
      </c>
      <c r="P34" t="n">
        <v>1.000317684311599</v>
      </c>
      <c r="Q34" t="n">
        <v>1.002524462566981</v>
      </c>
      <c r="S34" t="n">
        <v>1.00000000214162</v>
      </c>
      <c r="T34" t="n">
        <v>1.006106040336298</v>
      </c>
      <c r="U34" t="n">
        <v>1.014094992123704</v>
      </c>
      <c r="W34" t="n">
        <v>0.9999999880336394</v>
      </c>
      <c r="X34" t="n">
        <v>1.006086694852989</v>
      </c>
      <c r="Y34" t="n">
        <v>1.014059702027219</v>
      </c>
      <c r="AA34" t="n">
        <v>0.9999999880926154</v>
      </c>
      <c r="AB34" t="n">
        <v>1.01058162433316</v>
      </c>
      <c r="AC34" t="n">
        <v>1.021416363632842</v>
      </c>
      <c r="AE34" t="n">
        <v>0.9999999607015473</v>
      </c>
      <c r="AF34" t="n">
        <v>1.006463044776859</v>
      </c>
      <c r="AG34" t="n">
        <v>1.016764065221368</v>
      </c>
    </row>
    <row r="35">
      <c r="A35" t="inlineStr">
        <is>
          <t>m4.0_z0.00010_irv00_STANDARD_TDU25</t>
        </is>
      </c>
      <c r="G35" t="n">
        <v>0.9999999764136921</v>
      </c>
      <c r="H35" t="n">
        <v>0.9999866282221872</v>
      </c>
      <c r="I35" t="n">
        <v>0.9999715777042323</v>
      </c>
      <c r="K35" t="n">
        <v>0.9999999764642894</v>
      </c>
      <c r="L35" t="n">
        <v>1.000992032604366</v>
      </c>
      <c r="M35" t="n">
        <v>1.002294957370532</v>
      </c>
      <c r="O35" t="n">
        <v>0.9999999284018324</v>
      </c>
      <c r="P35" t="n">
        <v>1.001328263227652</v>
      </c>
      <c r="Q35" t="n">
        <v>1.001308932631418</v>
      </c>
      <c r="S35" t="n">
        <v>1.000000002805533</v>
      </c>
      <c r="T35" t="n">
        <v>0.9946289038842967</v>
      </c>
      <c r="U35" t="n">
        <v>0.9947621817773495</v>
      </c>
      <c r="W35" t="n">
        <v>0.9999999781282576</v>
      </c>
      <c r="X35" t="n">
        <v>0.994615435960121</v>
      </c>
      <c r="Y35" t="n">
        <v>0.9947335454165501</v>
      </c>
      <c r="AA35" t="n">
        <v>0.9999999783033457</v>
      </c>
      <c r="AB35" t="n">
        <v>0.9982292286588907</v>
      </c>
      <c r="AC35" t="n">
        <v>1.00309735999008</v>
      </c>
      <c r="AE35" t="n">
        <v>0.9999999284018324</v>
      </c>
      <c r="AF35" t="n">
        <v>0.995954404711598</v>
      </c>
      <c r="AG35" t="n">
        <v>0.9960686800331381</v>
      </c>
    </row>
    <row r="36">
      <c r="A36" t="inlineStr">
        <is>
          <t>m4.0_z0.00300_irv00_STANDARD_TDU12</t>
        </is>
      </c>
      <c r="G36" t="n">
        <v>0.9999999699213084</v>
      </c>
      <c r="H36" t="n">
        <v>0.9999837395965673</v>
      </c>
      <c r="I36" t="n">
        <v>0.9999681252434616</v>
      </c>
      <c r="K36" t="n">
        <v>0.999999969968325</v>
      </c>
      <c r="L36" t="n">
        <v>1.001101061937684</v>
      </c>
      <c r="M36" t="n">
        <v>1.002125139950515</v>
      </c>
      <c r="O36" t="n">
        <v>0.9999999137102534</v>
      </c>
      <c r="P36" t="n">
        <v>1.000857573968416</v>
      </c>
      <c r="Q36" t="n">
        <v>1.001994892334203</v>
      </c>
      <c r="S36" t="n">
        <v>1.000000003744782</v>
      </c>
      <c r="T36" t="n">
        <v>0.9979816956678831</v>
      </c>
      <c r="U36" t="n">
        <v>1.001841348453944</v>
      </c>
      <c r="W36" t="n">
        <v>0.9999999722590471</v>
      </c>
      <c r="X36" t="n">
        <v>0.9979651928854979</v>
      </c>
      <c r="Y36" t="n">
        <v>1.001808912782634</v>
      </c>
      <c r="AA36" t="n">
        <v>0.9999999724330376</v>
      </c>
      <c r="AB36" t="n">
        <v>1.001987619085494</v>
      </c>
      <c r="AC36" t="n">
        <v>1.009598202948816</v>
      </c>
      <c r="AE36" t="n">
        <v>0.9999999137102534</v>
      </c>
      <c r="AF36" t="n">
        <v>0.9988457515648757</v>
      </c>
      <c r="AG36" t="n">
        <v>1.003879960047772</v>
      </c>
    </row>
    <row r="37">
      <c r="A37" t="inlineStr">
        <is>
          <t>m3.0_z0.00010_irv00_STANDARD_TDU16</t>
        </is>
      </c>
      <c r="G37" t="n">
        <v>0.999999947586282</v>
      </c>
      <c r="H37" t="n">
        <v>0.9999853722905671</v>
      </c>
      <c r="I37" t="n">
        <v>0.9999696668486799</v>
      </c>
      <c r="K37" t="n">
        <v>0.9999999476782933</v>
      </c>
      <c r="L37" t="n">
        <v>1.001010368487868</v>
      </c>
      <c r="M37" t="n">
        <v>1.002217214986955</v>
      </c>
      <c r="O37" t="n">
        <v>0.9999998515766364</v>
      </c>
      <c r="P37" t="n">
        <v>1.001244108335264</v>
      </c>
      <c r="Q37" t="n">
        <v>1.001620571022648</v>
      </c>
      <c r="S37" t="n">
        <v>1.000000005261346</v>
      </c>
      <c r="T37" t="n">
        <v>0.9926957266650598</v>
      </c>
      <c r="U37" t="n">
        <v>0.9936950007142964</v>
      </c>
      <c r="W37" t="n">
        <v>0.9999999506824968</v>
      </c>
      <c r="X37" t="n">
        <v>0.9926810509311553</v>
      </c>
      <c r="Y37" t="n">
        <v>0.9936645662599365</v>
      </c>
      <c r="AA37" t="n">
        <v>0.9999999510272267</v>
      </c>
      <c r="AB37" t="n">
        <v>0.9963674559158487</v>
      </c>
      <c r="AC37" t="n">
        <v>1.001749522605036</v>
      </c>
      <c r="AE37" t="n">
        <v>0.9999998515766364</v>
      </c>
      <c r="AF37" t="n">
        <v>0.9939223203101581</v>
      </c>
      <c r="AG37" t="n">
        <v>0.9953058918775674</v>
      </c>
    </row>
    <row r="38">
      <c r="A38" t="inlineStr">
        <is>
          <t>m3.0_z0.00300_irv00_STANDARD_TDU9</t>
        </is>
      </c>
      <c r="G38" t="n">
        <v>0.9999998801904221</v>
      </c>
      <c r="H38" t="n">
        <v>0.9999829777663721</v>
      </c>
      <c r="I38" t="n">
        <v>0.9999669041520903</v>
      </c>
      <c r="K38" t="n">
        <v>0.9999998803661421</v>
      </c>
      <c r="L38" t="n">
        <v>1.001090777679037</v>
      </c>
      <c r="M38" t="n">
        <v>1.002078189311461</v>
      </c>
      <c r="O38" t="n">
        <v>0.9999996841928296</v>
      </c>
      <c r="P38" t="n">
        <v>1.000895290118905</v>
      </c>
      <c r="Q38" t="n">
        <v>1.002182294337193</v>
      </c>
      <c r="S38" t="n">
        <v>1.000000011027842</v>
      </c>
      <c r="T38" t="n">
        <v>0.9920838851104085</v>
      </c>
      <c r="U38" t="n">
        <v>0.9953177384105442</v>
      </c>
      <c r="W38" t="n">
        <v>0.9999998865660927</v>
      </c>
      <c r="X38" t="n">
        <v>0.9920668086949667</v>
      </c>
      <c r="Y38" t="n">
        <v>0.9952845151271839</v>
      </c>
      <c r="AA38" t="n">
        <v>0.9999998872012638</v>
      </c>
      <c r="AB38" t="n">
        <v>0.9960558132530437</v>
      </c>
      <c r="AC38" t="n">
        <v>1.002884177092153</v>
      </c>
      <c r="AE38" t="n">
        <v>0.9999996841928296</v>
      </c>
      <c r="AF38" t="n">
        <v>0.9929512188495515</v>
      </c>
      <c r="AG38" t="n">
        <v>0.9974984290318687</v>
      </c>
    </row>
    <row r="39">
      <c r="A39" t="inlineStr">
        <is>
          <t>m4.0_z0.00030_irv00_STANDARD_TDU19</t>
        </is>
      </c>
      <c r="G39" t="n">
        <v>0.999999985668638</v>
      </c>
      <c r="H39" t="n">
        <v>0.9999855649105732</v>
      </c>
      <c r="I39" t="n">
        <v>0.9999699455392236</v>
      </c>
      <c r="K39" t="n">
        <v>0.9999999856907903</v>
      </c>
      <c r="L39" t="n">
        <v>1.001015348540318</v>
      </c>
      <c r="M39" t="n">
        <v>1.002240560687951</v>
      </c>
      <c r="O39" t="n">
        <v>0.999999957747244</v>
      </c>
      <c r="P39" t="n">
        <v>1.001224839991345</v>
      </c>
      <c r="Q39" t="n">
        <v>1.00152534329614</v>
      </c>
      <c r="S39" t="n">
        <v>1.000000001847411</v>
      </c>
      <c r="T39" t="n">
        <v>0.9961104738265236</v>
      </c>
      <c r="U39" t="n">
        <v>0.9973587220184676</v>
      </c>
      <c r="W39" t="n">
        <v>0.9999999868072075</v>
      </c>
      <c r="X39" t="n">
        <v>0.9960958958686567</v>
      </c>
      <c r="Y39" t="n">
        <v>0.9973283342060372</v>
      </c>
      <c r="AA39" t="n">
        <v>0.9999999868894692</v>
      </c>
      <c r="AB39" t="n">
        <v>0.9997991993067271</v>
      </c>
      <c r="AC39" t="n">
        <v>1.005513350008987</v>
      </c>
      <c r="AE39" t="n">
        <v>0.999999957747244</v>
      </c>
      <c r="AF39" t="n">
        <v>0.9973375955426326</v>
      </c>
      <c r="AG39" t="n">
        <v>0.9988958218134408</v>
      </c>
    </row>
    <row r="40">
      <c r="A40" t="inlineStr">
        <is>
          <t>m3.0_z0.00600_irv00_STANDARD_TDU9</t>
        </is>
      </c>
      <c r="G40" t="n">
        <v>0.9999999499401701</v>
      </c>
      <c r="H40" t="n">
        <v>0.9999927377721602</v>
      </c>
      <c r="I40" t="n">
        <v>0.9999857464568394</v>
      </c>
      <c r="K40" t="n">
        <v>0.9999999502696297</v>
      </c>
      <c r="L40" t="n">
        <v>1.001225531509046</v>
      </c>
      <c r="M40" t="n">
        <v>1.002388490037316</v>
      </c>
      <c r="O40" t="n">
        <v>0.9999997317869527</v>
      </c>
      <c r="P40" t="n">
        <v>1.000397723684374</v>
      </c>
      <c r="Q40" t="n">
        <v>1.001010880105222</v>
      </c>
      <c r="S40" t="n">
        <v>1.000000010350606</v>
      </c>
      <c r="T40" t="n">
        <v>0.9913569804696539</v>
      </c>
      <c r="U40" t="n">
        <v>0.9952077307800644</v>
      </c>
      <c r="W40" t="n">
        <v>0.9999999569174065</v>
      </c>
      <c r="X40" t="n">
        <v>0.9913495187927053</v>
      </c>
      <c r="Y40" t="n">
        <v>0.9951930510554902</v>
      </c>
      <c r="AA40" t="n">
        <v>0.9999999581273499</v>
      </c>
      <c r="AB40" t="n">
        <v>0.9957702343362546</v>
      </c>
      <c r="AC40" t="n">
        <v>1.003835523912052</v>
      </c>
      <c r="AE40" t="n">
        <v>0.9999997317869527</v>
      </c>
      <c r="AF40" t="n">
        <v>0.9917528952989612</v>
      </c>
      <c r="AG40" t="n">
        <v>0.9962464998092498</v>
      </c>
    </row>
    <row r="41">
      <c r="A41" t="inlineStr">
        <is>
          <t>m4.0_z0.00100_irv00_STANDARD_TDU15</t>
        </is>
      </c>
      <c r="G41" t="n">
        <v>0.9999999666713806</v>
      </c>
      <c r="H41" t="n">
        <v>0.9999850678622746</v>
      </c>
      <c r="I41" t="n">
        <v>0.9999694173555628</v>
      </c>
      <c r="K41" t="n">
        <v>0.9999999667330821</v>
      </c>
      <c r="L41" t="n">
        <v>1.001037512499312</v>
      </c>
      <c r="M41" t="n">
        <v>1.00220951310481</v>
      </c>
      <c r="O41" t="n">
        <v>0.9999999012946317</v>
      </c>
      <c r="P41" t="n">
        <v>1.00112977118154</v>
      </c>
      <c r="Q41" t="n">
        <v>1.001651480643962</v>
      </c>
      <c r="S41" t="n">
        <v>1.000000004168887</v>
      </c>
      <c r="T41" t="n">
        <v>0.9981089895313506</v>
      </c>
      <c r="U41" t="n">
        <v>1.000210977589056</v>
      </c>
      <c r="W41" t="n">
        <v>0.9999999692794884</v>
      </c>
      <c r="X41" t="n">
        <v>0.9980938473362703</v>
      </c>
      <c r="Y41" t="n">
        <v>1.000179901079149</v>
      </c>
      <c r="AA41" t="n">
        <v>0.9999999694987419</v>
      </c>
      <c r="AB41" t="n">
        <v>1.001879636862405</v>
      </c>
      <c r="AC41" t="n">
        <v>1.008266285383752</v>
      </c>
      <c r="AE41" t="n">
        <v>0.9999999012946317</v>
      </c>
      <c r="AF41" t="n">
        <v>0.9992507299129614</v>
      </c>
      <c r="AG41" t="n">
        <v>1.001892250964686</v>
      </c>
    </row>
    <row r="42">
      <c r="A42" t="inlineStr">
        <is>
          <t>m4.0_z0.02000_irv00_STANDARD_TDU8</t>
        </is>
      </c>
      <c r="G42" t="n">
        <v>0.9999999956001983</v>
      </c>
      <c r="H42" t="n">
        <v>0.9999773803926676</v>
      </c>
      <c r="I42" t="n">
        <v>0.9999606725867785</v>
      </c>
      <c r="K42" t="n">
        <v>0.9999999955990527</v>
      </c>
      <c r="L42" t="n">
        <v>1.001310621480455</v>
      </c>
      <c r="M42" t="n">
        <v>1.001947544923557</v>
      </c>
      <c r="O42" t="n">
        <v>0.9999999859757731</v>
      </c>
      <c r="P42" t="n">
        <v>0.999947624917109</v>
      </c>
      <c r="Q42" t="n">
        <v>1.002691312530961</v>
      </c>
      <c r="S42" t="n">
        <v>1.000000000733857</v>
      </c>
      <c r="T42" t="n">
        <v>1.030470458906476</v>
      </c>
      <c r="U42" t="n">
        <v>1.043578420070091</v>
      </c>
      <c r="W42" t="n">
        <v>0.9999999961755832</v>
      </c>
      <c r="X42" t="n">
        <v>1.030446103741487</v>
      </c>
      <c r="Y42" t="n">
        <v>1.043535516468169</v>
      </c>
      <c r="AA42" t="n">
        <v>0.9999999961626871</v>
      </c>
      <c r="AB42" t="n">
        <v>1.03525025444568</v>
      </c>
      <c r="AC42" t="n">
        <v>1.050779768419501</v>
      </c>
      <c r="AE42" t="n">
        <v>0.9999999859757731</v>
      </c>
      <c r="AF42" t="n">
        <v>1.030593674785352</v>
      </c>
      <c r="AG42" t="n">
        <v>1.046691525884436</v>
      </c>
    </row>
    <row r="43">
      <c r="A43" t="inlineStr">
        <is>
          <t>m3.0_z0.00030_irv00_STANDARD_TDU13</t>
        </is>
      </c>
      <c r="G43" t="n">
        <v>0.9999999491401429</v>
      </c>
      <c r="H43" t="n">
        <v>0.9999838927660732</v>
      </c>
      <c r="I43" t="n">
        <v>0.9999676488863288</v>
      </c>
      <c r="K43" t="n">
        <v>0.9999999492159114</v>
      </c>
      <c r="L43" t="n">
        <v>1.001053112723558</v>
      </c>
      <c r="M43" t="n">
        <v>1.002149237016938</v>
      </c>
      <c r="O43" t="n">
        <v>0.9999998633538789</v>
      </c>
      <c r="P43" t="n">
        <v>1.001057395974307</v>
      </c>
      <c r="Q43" t="n">
        <v>1.001891043709049</v>
      </c>
      <c r="S43" t="n">
        <v>1.000000004866107</v>
      </c>
      <c r="T43" t="n">
        <v>0.9921051995120186</v>
      </c>
      <c r="U43" t="n">
        <v>0.9943142929501063</v>
      </c>
      <c r="W43" t="n">
        <v>0.9999999519627213</v>
      </c>
      <c r="X43" t="n">
        <v>0.9920890515975396</v>
      </c>
      <c r="Y43" t="n">
        <v>0.9942818491218416</v>
      </c>
      <c r="AA43" t="n">
        <v>0.9999999522465707</v>
      </c>
      <c r="AB43" t="n">
        <v>0.9959374992947856</v>
      </c>
      <c r="AC43" t="n">
        <v>1.002132000531891</v>
      </c>
      <c r="AE43" t="n">
        <v>0.9999998633538789</v>
      </c>
      <c r="AF43" t="n">
        <v>0.9931372122918719</v>
      </c>
      <c r="AG43" t="n">
        <v>0.9961970420300615</v>
      </c>
    </row>
    <row r="44">
      <c r="A44" t="inlineStr">
        <is>
          <t>m4.0_z0.00600_irv00_STANDARD_TDU9</t>
        </is>
      </c>
      <c r="G44" t="n">
        <v>0.9999999669125411</v>
      </c>
      <c r="H44" t="n">
        <v>0.9999817595968763</v>
      </c>
      <c r="I44" t="n">
        <v>0.9999665286338263</v>
      </c>
      <c r="K44" t="n">
        <v>0.9999999669597593</v>
      </c>
      <c r="L44" t="n">
        <v>1.001212753004998</v>
      </c>
      <c r="M44" t="n">
        <v>1.002025356602955</v>
      </c>
      <c r="O44" t="n">
        <v>0.9999999098477882</v>
      </c>
      <c r="P44" t="n">
        <v>1.0003813536051</v>
      </c>
      <c r="Q44" t="n">
        <v>1.002400521013168</v>
      </c>
      <c r="S44" t="n">
        <v>1.000000003828049</v>
      </c>
      <c r="T44" t="n">
        <v>0.9957104117436183</v>
      </c>
      <c r="U44" t="n">
        <v>1.001819705909474</v>
      </c>
      <c r="W44" t="n">
        <v>0.9999999692582126</v>
      </c>
      <c r="X44" t="n">
        <v>0.9956919377819358</v>
      </c>
      <c r="Y44" t="n">
        <v>1.001785712124976</v>
      </c>
      <c r="AA44" t="n">
        <v>0.9999999694248413</v>
      </c>
      <c r="AB44" t="n">
        <v>1.000129293262777</v>
      </c>
      <c r="AC44" t="n">
        <v>1.009216110357011</v>
      </c>
      <c r="AE44" t="n">
        <v>0.9999999098477882</v>
      </c>
      <c r="AF44" t="n">
        <v>0.9960777567237155</v>
      </c>
      <c r="AG44" t="n">
        <v>1.004267356120783</v>
      </c>
    </row>
    <row r="45">
      <c r="A45" t="inlineStr">
        <is>
          <t>m3.0_z0.02000_irv00_STANDARD_TDU14</t>
        </is>
      </c>
      <c r="G45" t="n">
        <v>0.9999999899514074</v>
      </c>
      <c r="H45" t="n">
        <v>0.9999726287465585</v>
      </c>
      <c r="I45" t="n">
        <v>0.9999563239955545</v>
      </c>
      <c r="K45" t="n">
        <v>0.9999999899535734</v>
      </c>
      <c r="L45" t="n">
        <v>1.001409740945419</v>
      </c>
      <c r="M45" t="n">
        <v>1.001727931376723</v>
      </c>
      <c r="O45" t="n">
        <v>0.9999999745848853</v>
      </c>
      <c r="P45" t="n">
        <v>0.9995059895046511</v>
      </c>
      <c r="Q45" t="n">
        <v>1.003578873235144</v>
      </c>
      <c r="S45" t="n">
        <v>1.000000001380007</v>
      </c>
      <c r="T45" t="n">
        <v>1.009730320127229</v>
      </c>
      <c r="U45" t="n">
        <v>1.021270167050644</v>
      </c>
      <c r="W45" t="n">
        <v>0.9999999908894921</v>
      </c>
      <c r="X45" t="n">
        <v>1.009701919607121</v>
      </c>
      <c r="Y45" t="n">
        <v>1.021224562358802</v>
      </c>
      <c r="AA45" t="n">
        <v>0.9999999909078261</v>
      </c>
      <c r="AB45" t="n">
        <v>1.014889851423722</v>
      </c>
      <c r="AC45" t="n">
        <v>1.027614095212502</v>
      </c>
      <c r="AE45" t="n">
        <v>0.9999999745848853</v>
      </c>
      <c r="AF45" t="n">
        <v>1.009284863175734</v>
      </c>
      <c r="AG45" t="n">
        <v>1.025107289113728</v>
      </c>
    </row>
    <row r="46">
      <c r="A46" t="inlineStr">
        <is>
          <t>m3.0_z0.00100_irv00_STANDARD_TDU11</t>
        </is>
      </c>
      <c r="G46" t="n">
        <v>0.9999998728272036</v>
      </c>
      <c r="H46" t="n">
        <v>0.9999840086776629</v>
      </c>
      <c r="I46" t="n">
        <v>0.9999672483528207</v>
      </c>
      <c r="K46" t="n">
        <v>0.9999998730180709</v>
      </c>
      <c r="L46" t="n">
        <v>1.001011143972087</v>
      </c>
      <c r="M46" t="n">
        <v>1.00216971173348</v>
      </c>
      <c r="O46" t="n">
        <v>0.9999996585211595</v>
      </c>
      <c r="P46" t="n">
        <v>1.001232351989343</v>
      </c>
      <c r="Q46" t="n">
        <v>1.001803250442446</v>
      </c>
      <c r="S46" t="n">
        <v>1.000000011857178</v>
      </c>
      <c r="T46" t="n">
        <v>0.9931503688501282</v>
      </c>
      <c r="U46" t="n">
        <v>0.9946370685862911</v>
      </c>
      <c r="W46" t="n">
        <v>0.9999998797039982</v>
      </c>
      <c r="X46" t="n">
        <v>0.9931343217758818</v>
      </c>
      <c r="Y46" t="n">
        <v>0.9946041969423334</v>
      </c>
      <c r="AA46" t="n">
        <v>0.9999998804323091</v>
      </c>
      <c r="AB46" t="n">
        <v>0.9968306942635143</v>
      </c>
      <c r="AC46" t="n">
        <v>1.002531482185975</v>
      </c>
      <c r="AE46" t="n">
        <v>0.9999996585211595</v>
      </c>
      <c r="AF46" t="n">
        <v>0.9943637836695062</v>
      </c>
      <c r="AG46" t="n">
        <v>0.9964332764202813</v>
      </c>
    </row>
  </sheetData>
  <pageMargins left="0.75" right="0.75" top="1" bottom="1" header="0.5" footer="0.5"/>
  <drawing r:id="rId1"/>
</worksheet>
</file>

<file path=xl/worksheets/sheet23.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186W/184W = 0.928571</t>
        </is>
      </c>
      <c r="G2" t="inlineStr">
        <is>
          <t>Int. norm. 186W/184W = 0.928571</t>
        </is>
      </c>
      <c r="K2" t="inlineStr">
        <is>
          <t>Int. norm. 186W/184W = 0.927670</t>
        </is>
      </c>
      <c r="O2" t="inlineStr">
        <is>
          <t>Int. norm. 186W/184W = 0.928571</t>
        </is>
      </c>
      <c r="S2" t="inlineStr">
        <is>
          <t xml:space="preserve"> 186W/184W = 0.931373</t>
        </is>
      </c>
      <c r="W2" t="inlineStr">
        <is>
          <t xml:space="preserve"> 186W/184W = 0.931373</t>
        </is>
      </c>
      <c r="AA2" t="inlineStr">
        <is>
          <t xml:space="preserve"> 186W/184W = 0.927670</t>
        </is>
      </c>
      <c r="AE2" t="inlineStr">
        <is>
          <t xml:space="preserve"> 186W/184W = 0.931373</t>
        </is>
      </c>
    </row>
    <row r="3">
      <c r="A3" t="inlineStr">
        <is>
          <t>Model name</t>
        </is>
      </c>
      <c r="C3" t="inlineStr">
        <is>
          <t>180W</t>
        </is>
      </c>
      <c r="D3" t="inlineStr">
        <is>
          <t>182W</t>
        </is>
      </c>
      <c r="E3" t="inlineStr">
        <is>
          <t>183W</t>
        </is>
      </c>
      <c r="G3" t="inlineStr">
        <is>
          <t>180W</t>
        </is>
      </c>
      <c r="H3" t="inlineStr">
        <is>
          <t>182W</t>
        </is>
      </c>
      <c r="I3" t="inlineStr">
        <is>
          <t>183W</t>
        </is>
      </c>
      <c r="K3" t="inlineStr">
        <is>
          <t>180W</t>
        </is>
      </c>
      <c r="L3" t="inlineStr">
        <is>
          <t>182W</t>
        </is>
      </c>
      <c r="M3" t="inlineStr">
        <is>
          <t>183W</t>
        </is>
      </c>
      <c r="O3" t="inlineStr">
        <is>
          <t>180W</t>
        </is>
      </c>
      <c r="P3" t="inlineStr">
        <is>
          <t>182W</t>
        </is>
      </c>
      <c r="Q3" t="inlineStr">
        <is>
          <t>183W</t>
        </is>
      </c>
      <c r="S3" t="inlineStr">
        <is>
          <t>180W</t>
        </is>
      </c>
      <c r="T3" t="inlineStr">
        <is>
          <t>182W</t>
        </is>
      </c>
      <c r="U3" t="inlineStr">
        <is>
          <t>183W</t>
        </is>
      </c>
      <c r="W3" t="inlineStr">
        <is>
          <t>180W</t>
        </is>
      </c>
      <c r="X3" t="inlineStr">
        <is>
          <t>182W</t>
        </is>
      </c>
      <c r="Y3" t="inlineStr">
        <is>
          <t>183W</t>
        </is>
      </c>
      <c r="AA3" t="inlineStr">
        <is>
          <t>180W</t>
        </is>
      </c>
      <c r="AB3" t="inlineStr">
        <is>
          <t>182W</t>
        </is>
      </c>
      <c r="AC3" t="inlineStr">
        <is>
          <t>183W</t>
        </is>
      </c>
      <c r="AE3" t="inlineStr">
        <is>
          <t>180W</t>
        </is>
      </c>
      <c r="AF3" t="inlineStr">
        <is>
          <t>182W</t>
        </is>
      </c>
      <c r="AG3" t="inlineStr">
        <is>
          <t>183W</t>
        </is>
      </c>
    </row>
    <row r="4">
      <c r="A4" t="inlineStr">
        <is>
          <t>m3.0_z0.00800_irv00_STANDARD_TDU10</t>
        </is>
      </c>
      <c r="C4" t="n">
        <v>-1.000000263967626</v>
      </c>
      <c r="D4" t="n">
        <v>-0.4230394741433496</v>
      </c>
      <c r="E4" t="n">
        <v>-0.2024549518342411</v>
      </c>
      <c r="G4" t="n">
        <v>-1.000000097655597</v>
      </c>
      <c r="H4" t="n">
        <v>-0.4230301844213383</v>
      </c>
      <c r="I4" t="n">
        <v>-0.2024485767204589</v>
      </c>
      <c r="K4" t="n">
        <v>-1.000000097689267</v>
      </c>
      <c r="L4" t="n">
        <v>-0.4233062167998716</v>
      </c>
      <c r="M4" t="n">
        <v>-0.2026266016343344</v>
      </c>
      <c r="O4" t="n">
        <v>-1</v>
      </c>
      <c r="P4" t="n">
        <v>-0.4238193624057919</v>
      </c>
      <c r="Q4" t="n">
        <v>-0.2031253209343886</v>
      </c>
      <c r="S4" t="n">
        <v>-1.00000027224878</v>
      </c>
      <c r="T4" t="n">
        <v>-0.4216046557692366</v>
      </c>
      <c r="U4" t="n">
        <v>-0.2020881850262057</v>
      </c>
      <c r="W4" t="n">
        <v>-1.000000100676645</v>
      </c>
      <c r="X4" t="n">
        <v>-0.4215953462058278</v>
      </c>
      <c r="Y4" t="n">
        <v>-0.2020817989505658</v>
      </c>
      <c r="AA4" t="n">
        <v>-1.000000100846753</v>
      </c>
      <c r="AB4" t="n">
        <v>-0.4227280168917919</v>
      </c>
      <c r="AC4" t="n">
        <v>-0.2028105069589273</v>
      </c>
      <c r="AE4" t="n">
        <v>-1</v>
      </c>
      <c r="AF4" t="n">
        <v>-0.4223750170765004</v>
      </c>
      <c r="AG4" t="n">
        <v>-0.2027578306278227</v>
      </c>
    </row>
    <row r="5">
      <c r="A5" t="inlineStr">
        <is>
          <t>m3.0_z0.01400_irv00_STANDARD_TDU13</t>
        </is>
      </c>
      <c r="C5" t="n">
        <v>-1.00000007183354</v>
      </c>
      <c r="D5" t="n">
        <v>-0.4214894274079395</v>
      </c>
      <c r="E5" t="n">
        <v>-0.2188285256565781</v>
      </c>
      <c r="G5" t="n">
        <v>-1.000000027185878</v>
      </c>
      <c r="H5" t="n">
        <v>-0.4214798387968283</v>
      </c>
      <c r="I5" t="n">
        <v>-0.2188216364555039</v>
      </c>
      <c r="K5" t="n">
        <v>-1.000000027193837</v>
      </c>
      <c r="L5" t="n">
        <v>-0.4217497198313621</v>
      </c>
      <c r="M5" t="n">
        <v>-0.2189914265996289</v>
      </c>
      <c r="O5" t="n">
        <v>-1</v>
      </c>
      <c r="P5" t="n">
        <v>-0.4222945771834908</v>
      </c>
      <c r="Q5" t="n">
        <v>-0.2196798399297556</v>
      </c>
      <c r="S5" t="n">
        <v>-1.000000074388163</v>
      </c>
      <c r="T5" t="n">
        <v>-0.4223135608372175</v>
      </c>
      <c r="U5" t="n">
        <v>-0.2197691173633221</v>
      </c>
      <c r="W5" t="n">
        <v>-1.000000028233943</v>
      </c>
      <c r="X5" t="n">
        <v>-0.4223038958330608</v>
      </c>
      <c r="Y5" t="n">
        <v>-0.2197621651541633</v>
      </c>
      <c r="AA5" t="n">
        <v>-1.000000028271764</v>
      </c>
      <c r="AB5" t="n">
        <v>-0.4234022075232381</v>
      </c>
      <c r="AC5" t="n">
        <v>-0.2204522587998784</v>
      </c>
      <c r="AE5" t="n">
        <v>-1</v>
      </c>
      <c r="AF5" t="n">
        <v>-0.4231339975037523</v>
      </c>
      <c r="AG5" t="n">
        <v>-0.2206372115339354</v>
      </c>
    </row>
    <row r="6">
      <c r="A6" t="inlineStr">
        <is>
          <t>m4.0_z0.00800_irv00_STANDARD_TDU9</t>
        </is>
      </c>
      <c r="C6" t="n">
        <v>-1.000000073358986</v>
      </c>
      <c r="D6" t="n">
        <v>-0.4210975930918348</v>
      </c>
      <c r="E6" t="n">
        <v>-0.2067437962538499</v>
      </c>
      <c r="G6" t="n">
        <v>-1.000000031231024</v>
      </c>
      <c r="H6" t="n">
        <v>-0.4210888200175905</v>
      </c>
      <c r="I6" t="n">
        <v>-0.20673765713211</v>
      </c>
      <c r="K6" t="n">
        <v>-1.000000031244311</v>
      </c>
      <c r="L6" t="n">
        <v>-0.4213744750644954</v>
      </c>
      <c r="M6" t="n">
        <v>-0.2069233063956957</v>
      </c>
      <c r="O6" t="n">
        <v>-1</v>
      </c>
      <c r="P6" t="n">
        <v>-0.4218141068293033</v>
      </c>
      <c r="Q6" t="n">
        <v>-0.2074075810180204</v>
      </c>
      <c r="S6" t="n">
        <v>-1.00000007611234</v>
      </c>
      <c r="T6" t="n">
        <v>-0.4221247712843379</v>
      </c>
      <c r="U6" t="n">
        <v>-0.2077108854092735</v>
      </c>
      <c r="W6" t="n">
        <v>-1.000000032459525</v>
      </c>
      <c r="X6" t="n">
        <v>-0.4221159087610849</v>
      </c>
      <c r="Y6" t="n">
        <v>-0.2077046743635404</v>
      </c>
      <c r="AA6" t="n">
        <v>-1.000000032528481</v>
      </c>
      <c r="AB6" t="n">
        <v>-0.4232790965406608</v>
      </c>
      <c r="AC6" t="n">
        <v>-0.2084611054107889</v>
      </c>
      <c r="AE6" t="n">
        <v>-1</v>
      </c>
      <c r="AF6" t="n">
        <v>-0.4228580240879147</v>
      </c>
      <c r="AG6" t="n">
        <v>-0.2083902917829345</v>
      </c>
    </row>
    <row r="7">
      <c r="A7" t="inlineStr">
        <is>
          <t>m4.0_z0.01400_irv00_STANDARD_TDU8</t>
        </is>
      </c>
      <c r="C7" t="n">
        <v>-1.000000023929637</v>
      </c>
      <c r="D7" t="n">
        <v>-0.3986133907951661</v>
      </c>
      <c r="E7" t="n">
        <v>-0.1988020970011828</v>
      </c>
      <c r="G7" t="n">
        <v>-1.000000011450602</v>
      </c>
      <c r="H7" t="n">
        <v>-0.3986043262872758</v>
      </c>
      <c r="I7" t="n">
        <v>-0.1987958322477801</v>
      </c>
      <c r="K7" t="n">
        <v>-1.000000011460202</v>
      </c>
      <c r="L7" t="n">
        <v>-0.3988940082757115</v>
      </c>
      <c r="M7" t="n">
        <v>-0.1989743566528061</v>
      </c>
      <c r="O7" t="n">
        <v>-1</v>
      </c>
      <c r="P7" t="n">
        <v>-0.3991826453198093</v>
      </c>
      <c r="Q7" t="n">
        <v>-0.1994398607734745</v>
      </c>
      <c r="S7" t="n">
        <v>-1.000000025078718</v>
      </c>
      <c r="T7" t="n">
        <v>-0.4064099955758405</v>
      </c>
      <c r="U7" t="n">
        <v>-0.2035108055109536</v>
      </c>
      <c r="W7" t="n">
        <v>-1.000000012122408</v>
      </c>
      <c r="X7" t="n">
        <v>-0.4064006399443665</v>
      </c>
      <c r="Y7" t="n">
        <v>-0.2035042993505906</v>
      </c>
      <c r="AA7" t="n">
        <v>-1.000000012125685</v>
      </c>
      <c r="AB7" t="n">
        <v>-0.4075555324083198</v>
      </c>
      <c r="AC7" t="n">
        <v>-0.2042198791681009</v>
      </c>
      <c r="AE7" t="n">
        <v>-1</v>
      </c>
      <c r="AF7" t="n">
        <v>-0.4070669753978394</v>
      </c>
      <c r="AG7" t="n">
        <v>-0.2042111897057471</v>
      </c>
    </row>
    <row r="8">
      <c r="A8" t="inlineStr">
        <is>
          <t>m3.0_z0.01000_irv00_STANDARD_TDU11</t>
        </is>
      </c>
      <c r="C8" t="n">
        <v>-1.000000146980096</v>
      </c>
      <c r="D8" t="n">
        <v>-0.4300221836917029</v>
      </c>
      <c r="E8" t="n">
        <v>-0.2211742117441684</v>
      </c>
      <c r="G8" t="n">
        <v>-1.000000054585914</v>
      </c>
      <c r="H8" t="n">
        <v>-0.4300127579084449</v>
      </c>
      <c r="I8" t="n">
        <v>-0.2211674140552603</v>
      </c>
      <c r="K8" t="n">
        <v>-1.00000005460852</v>
      </c>
      <c r="L8" t="n">
        <v>-0.4302822653470212</v>
      </c>
      <c r="M8" t="n">
        <v>-0.2213417515639683</v>
      </c>
      <c r="O8" t="n">
        <v>-1</v>
      </c>
      <c r="P8" t="n">
        <v>-0.4308768761100575</v>
      </c>
      <c r="Q8" t="n">
        <v>-0.2220196182278568</v>
      </c>
      <c r="S8" t="n">
        <v>-1.000000151787361</v>
      </c>
      <c r="T8" t="n">
        <v>-0.429342135037647</v>
      </c>
      <c r="U8" t="n">
        <v>-0.2212433551118664</v>
      </c>
      <c r="W8" t="n">
        <v>-1.000000056406481</v>
      </c>
      <c r="X8" t="n">
        <v>-0.4293326729693046</v>
      </c>
      <c r="Y8" t="n">
        <v>-0.2212365303622561</v>
      </c>
      <c r="AA8" t="n">
        <v>-1.00000005650092</v>
      </c>
      <c r="AB8" t="n">
        <v>-0.4304356575703143</v>
      </c>
      <c r="AC8" t="n">
        <v>-0.2219485047139342</v>
      </c>
      <c r="AE8" t="n">
        <v>-1</v>
      </c>
      <c r="AF8" t="n">
        <v>-0.4301954809457083</v>
      </c>
      <c r="AG8" t="n">
        <v>-0.2220939397967822</v>
      </c>
    </row>
    <row r="9">
      <c r="A9" t="inlineStr">
        <is>
          <t>m3.0_z0.00200_irv00_STANDARD_TDU10</t>
        </is>
      </c>
      <c r="C9" t="n">
        <v>-1.000000393270861</v>
      </c>
      <c r="D9" t="n">
        <v>-0.4268997689049758</v>
      </c>
      <c r="E9" t="n">
        <v>-0.1881119582269886</v>
      </c>
      <c r="G9" t="n">
        <v>-1.000000160229976</v>
      </c>
      <c r="H9" t="n">
        <v>-0.426891142366537</v>
      </c>
      <c r="I9" t="n">
        <v>-0.1881063114567999</v>
      </c>
      <c r="K9" t="n">
        <v>-1.000000160328767</v>
      </c>
      <c r="L9" t="n">
        <v>-0.4271794271065462</v>
      </c>
      <c r="M9" t="n">
        <v>-0.1882947870598239</v>
      </c>
      <c r="O9" t="n">
        <v>-1</v>
      </c>
      <c r="P9" t="n">
        <v>-0.427633916099207</v>
      </c>
      <c r="Q9" t="n">
        <v>-0.1886064047544663</v>
      </c>
      <c r="S9" t="n">
        <v>-1.000000405517731</v>
      </c>
      <c r="T9" t="n">
        <v>-0.4251086113282732</v>
      </c>
      <c r="U9" t="n">
        <v>-0.1875420969110753</v>
      </c>
      <c r="W9" t="n">
        <v>-1.000000164990111</v>
      </c>
      <c r="X9" t="n">
        <v>-0.4250999689622926</v>
      </c>
      <c r="Y9" t="n">
        <v>-0.1875364428482618</v>
      </c>
      <c r="AA9" t="n">
        <v>-1.000000165377491</v>
      </c>
      <c r="AB9" t="n">
        <v>-0.4262830608017977</v>
      </c>
      <c r="AC9" t="n">
        <v>-0.1883083458226501</v>
      </c>
      <c r="AE9" t="n">
        <v>-1</v>
      </c>
      <c r="AF9" t="n">
        <v>-0.4258315872299861</v>
      </c>
      <c r="AG9" t="n">
        <v>-0.1880339760902442</v>
      </c>
    </row>
    <row r="10">
      <c r="A10" t="inlineStr">
        <is>
          <t>m4.0_z0.00200_irv00_STANDARD_TDU15</t>
        </is>
      </c>
      <c r="C10" t="n">
        <v>-1.000000120455757</v>
      </c>
      <c r="D10" t="n">
        <v>-0.4312283684015927</v>
      </c>
      <c r="E10" t="n">
        <v>-0.1820581885925154</v>
      </c>
      <c r="G10" t="n">
        <v>-1.000000052447555</v>
      </c>
      <c r="H10" t="n">
        <v>-0.4312199742985455</v>
      </c>
      <c r="I10" t="n">
        <v>-0.1820528139981054</v>
      </c>
      <c r="K10" t="n">
        <v>-1.000000052472679</v>
      </c>
      <c r="L10" t="n">
        <v>-0.4315104838372524</v>
      </c>
      <c r="M10" t="n">
        <v>-0.1822430394247006</v>
      </c>
      <c r="O10" t="n">
        <v>-1</v>
      </c>
      <c r="P10" t="n">
        <v>-0.431974529525151</v>
      </c>
      <c r="Q10" t="n">
        <v>-0.182493251784286</v>
      </c>
      <c r="S10" t="n">
        <v>-1.000000124667944</v>
      </c>
      <c r="T10" t="n">
        <v>-0.4309143176406405</v>
      </c>
      <c r="U10" t="n">
        <v>-0.1821349448616338</v>
      </c>
      <c r="W10" t="n">
        <v>-1.000000054265023</v>
      </c>
      <c r="X10" t="n">
        <v>-0.4309058692495482</v>
      </c>
      <c r="Y10" t="n">
        <v>-0.1821295320005669</v>
      </c>
      <c r="AA10" t="n">
        <v>-1.000000054393549</v>
      </c>
      <c r="AB10" t="n">
        <v>-0.4320933001578235</v>
      </c>
      <c r="AC10" t="n">
        <v>-0.182907652219838</v>
      </c>
      <c r="AE10" t="n">
        <v>-1</v>
      </c>
      <c r="AF10" t="n">
        <v>-0.4316642914771545</v>
      </c>
      <c r="AG10" t="n">
        <v>-0.1825742029888036</v>
      </c>
    </row>
    <row r="11">
      <c r="A11" t="inlineStr">
        <is>
          <t>m4.0_z0.01000_irv00_STANDARD_TDU8</t>
        </is>
      </c>
      <c r="C11" t="n">
        <v>-1.000000053090755</v>
      </c>
      <c r="D11" t="n">
        <v>-0.4161357559751</v>
      </c>
      <c r="E11" t="n">
        <v>-0.2079627271811546</v>
      </c>
      <c r="G11" t="n">
        <v>-1.000000022857177</v>
      </c>
      <c r="H11" t="n">
        <v>-0.4161268305213614</v>
      </c>
      <c r="I11" t="n">
        <v>-0.2079564448125444</v>
      </c>
      <c r="K11" t="n">
        <v>-1.000000022866113</v>
      </c>
      <c r="L11" t="n">
        <v>-0.4164113993796801</v>
      </c>
      <c r="M11" t="n">
        <v>-0.2081388495264086</v>
      </c>
      <c r="O11" t="n">
        <v>-1</v>
      </c>
      <c r="P11" t="n">
        <v>-0.4168306241662211</v>
      </c>
      <c r="Q11" t="n">
        <v>-0.2086545303543693</v>
      </c>
      <c r="S11" t="n">
        <v>-1.000000055224604</v>
      </c>
      <c r="T11" t="n">
        <v>-0.4184252583749881</v>
      </c>
      <c r="U11" t="n">
        <v>-0.2096548117003216</v>
      </c>
      <c r="W11" t="n">
        <v>-1.000000023855118</v>
      </c>
      <c r="X11" t="n">
        <v>-0.4184162084168265</v>
      </c>
      <c r="Y11" t="n">
        <v>-0.2096484267292819</v>
      </c>
      <c r="AA11" t="n">
        <v>-1.000000023887908</v>
      </c>
      <c r="AB11" t="n">
        <v>-0.4195703432010492</v>
      </c>
      <c r="AC11" t="n">
        <v>-0.2103892339295876</v>
      </c>
      <c r="AE11" t="n">
        <v>-1</v>
      </c>
      <c r="AF11" t="n">
        <v>-0.4191499879273194</v>
      </c>
      <c r="AG11" t="n">
        <v>-0.2103713916818938</v>
      </c>
    </row>
    <row r="12">
      <c r="A12" t="inlineStr">
        <is>
          <t>m4.0_z0.00010_irv00_STANDARD_TDU25</t>
        </is>
      </c>
      <c r="C12" t="n">
        <v>-1.000000092777897</v>
      </c>
      <c r="D12" t="n">
        <v>-0.4538301120082799</v>
      </c>
      <c r="E12" t="n">
        <v>-0.1692778723938471</v>
      </c>
      <c r="G12" t="n">
        <v>-1.000000041489994</v>
      </c>
      <c r="H12" t="n">
        <v>-0.4538220184883953</v>
      </c>
      <c r="I12" t="n">
        <v>-0.1692730465872495</v>
      </c>
      <c r="K12" t="n">
        <v>-1.000000041516005</v>
      </c>
      <c r="L12" t="n">
        <v>-0.454115892629844</v>
      </c>
      <c r="M12" t="n">
        <v>-0.1694659070650834</v>
      </c>
      <c r="O12" t="n">
        <v>-1</v>
      </c>
      <c r="P12" t="n">
        <v>-0.4546829961215392</v>
      </c>
      <c r="Q12" t="n">
        <v>-0.1695934098648791</v>
      </c>
      <c r="S12" t="n">
        <v>-1.000000095895404</v>
      </c>
      <c r="T12" t="n">
        <v>-0.4522311681665059</v>
      </c>
      <c r="U12" t="n">
        <v>-0.1686927900002022</v>
      </c>
      <c r="W12" t="n">
        <v>-1.000000042794317</v>
      </c>
      <c r="X12" t="n">
        <v>-0.4522230540582483</v>
      </c>
      <c r="Y12" t="n">
        <v>-0.1686879535369804</v>
      </c>
      <c r="AA12" t="n">
        <v>-1.00000004290718</v>
      </c>
      <c r="AB12" t="n">
        <v>-0.4534273455520184</v>
      </c>
      <c r="AC12" t="n">
        <v>-0.1694778259906045</v>
      </c>
      <c r="AE12" t="n">
        <v>-1</v>
      </c>
      <c r="AF12" t="n">
        <v>-0.4530771621728888</v>
      </c>
      <c r="AG12" t="n">
        <v>-0.169005830304819</v>
      </c>
    </row>
    <row r="13">
      <c r="A13" t="inlineStr">
        <is>
          <t>m4.0_z0.00300_irv00_STANDARD_TDU12</t>
        </is>
      </c>
      <c r="C13" t="n">
        <v>-1.000000111585075</v>
      </c>
      <c r="D13" t="n">
        <v>-0.4254910148382418</v>
      </c>
      <c r="E13" t="n">
        <v>-0.1908189448984743</v>
      </c>
      <c r="G13" t="n">
        <v>-1.000000047505263</v>
      </c>
      <c r="H13" t="n">
        <v>-0.4254824550461834</v>
      </c>
      <c r="I13" t="n">
        <v>-0.1908132685258265</v>
      </c>
      <c r="K13" t="n">
        <v>-1.00000004752537</v>
      </c>
      <c r="L13" t="n">
        <v>-0.4257710149670714</v>
      </c>
      <c r="M13" t="n">
        <v>-0.1910017895238528</v>
      </c>
      <c r="O13" t="n">
        <v>-1</v>
      </c>
      <c r="P13" t="n">
        <v>-0.4262160032667876</v>
      </c>
      <c r="Q13" t="n">
        <v>-0.1913355446291337</v>
      </c>
      <c r="S13" t="n">
        <v>-1.000000115513044</v>
      </c>
      <c r="T13" t="n">
        <v>-0.4253157307920752</v>
      </c>
      <c r="U13" t="n">
        <v>-0.1910349476386131</v>
      </c>
      <c r="W13" t="n">
        <v>-1.000000049177518</v>
      </c>
      <c r="X13" t="n">
        <v>-0.4253071132249258</v>
      </c>
      <c r="Y13" t="n">
        <v>-0.1910292288276702</v>
      </c>
      <c r="AA13" t="n">
        <v>-1.000000049286712</v>
      </c>
      <c r="AB13" t="n">
        <v>-0.4264862426601409</v>
      </c>
      <c r="AC13" t="n">
        <v>-0.1917998185858988</v>
      </c>
      <c r="AE13" t="n">
        <v>-1</v>
      </c>
      <c r="AF13" t="n">
        <v>-0.4260454910353465</v>
      </c>
      <c r="AG13" t="n">
        <v>-0.1915576143854069</v>
      </c>
    </row>
    <row r="14">
      <c r="A14" t="inlineStr">
        <is>
          <t>m3.0_z0.00010_irv00_STANDARD_TDU16</t>
        </is>
      </c>
      <c r="C14" t="n">
        <v>-1.000000191717643</v>
      </c>
      <c r="D14" t="n">
        <v>-0.4442411837712879</v>
      </c>
      <c r="E14" t="n">
        <v>-0.1784965942375205</v>
      </c>
      <c r="G14" t="n">
        <v>-1.000000081077778</v>
      </c>
      <c r="H14" t="n">
        <v>-0.4442328005473421</v>
      </c>
      <c r="I14" t="n">
        <v>-0.1784913629225632</v>
      </c>
      <c r="K14" t="n">
        <v>-1.000000081124874</v>
      </c>
      <c r="L14" t="n">
        <v>-0.4445215254308447</v>
      </c>
      <c r="M14" t="n">
        <v>-0.1786825368248803</v>
      </c>
      <c r="O14" t="n">
        <v>-1</v>
      </c>
      <c r="P14" t="n">
        <v>-0.4450692006512674</v>
      </c>
      <c r="Q14" t="n">
        <v>-0.1788971005705156</v>
      </c>
      <c r="S14" t="n">
        <v>-1.000000197751705</v>
      </c>
      <c r="T14" t="n">
        <v>-0.4422383393209994</v>
      </c>
      <c r="U14" t="n">
        <v>-0.1777745631714733</v>
      </c>
      <c r="W14" t="n">
        <v>-1.00000008346681</v>
      </c>
      <c r="X14" t="n">
        <v>-0.4422299471124848</v>
      </c>
      <c r="Y14" t="n">
        <v>-0.1777693299046038</v>
      </c>
      <c r="AA14" t="n">
        <v>-1.000000083681817</v>
      </c>
      <c r="AB14" t="n">
        <v>-0.4434148948602362</v>
      </c>
      <c r="AC14" t="n">
        <v>-0.1785524595087723</v>
      </c>
      <c r="AE14" t="n">
        <v>-1</v>
      </c>
      <c r="AF14" t="n">
        <v>-0.4430543709041815</v>
      </c>
      <c r="AG14" t="n">
        <v>-0.1781711090077901</v>
      </c>
    </row>
    <row r="15">
      <c r="A15" t="inlineStr">
        <is>
          <t>m3.0_z0.00300_irv00_STANDARD_TDU9</t>
        </is>
      </c>
      <c r="C15" t="n">
        <v>-1.000000412639812</v>
      </c>
      <c r="D15" t="n">
        <v>-0.4291966136527048</v>
      </c>
      <c r="E15" t="n">
        <v>-0.1956512411305233</v>
      </c>
      <c r="G15" t="n">
        <v>-1.000000163273356</v>
      </c>
      <c r="H15" t="n">
        <v>-0.4291877633583348</v>
      </c>
      <c r="I15" t="n">
        <v>-0.1956453155583523</v>
      </c>
      <c r="K15" t="n">
        <v>-1.000000163354722</v>
      </c>
      <c r="L15" t="n">
        <v>-0.4294710767530137</v>
      </c>
      <c r="M15" t="n">
        <v>-0.1958315199134724</v>
      </c>
      <c r="O15" t="n">
        <v>-1</v>
      </c>
      <c r="P15" t="n">
        <v>-0.429970760571862</v>
      </c>
      <c r="Q15" t="n">
        <v>-0.1962203229547493</v>
      </c>
      <c r="S15" t="n">
        <v>-1.000000425427361</v>
      </c>
      <c r="T15" t="n">
        <v>-0.4274345988519723</v>
      </c>
      <c r="U15" t="n">
        <v>-0.19509550074015</v>
      </c>
      <c r="W15" t="n">
        <v>-1.000000168121692</v>
      </c>
      <c r="X15" t="n">
        <v>-0.4274257338461632</v>
      </c>
      <c r="Y15" t="n">
        <v>-0.195089568739115</v>
      </c>
      <c r="AA15" t="n">
        <v>-1.000000168484933</v>
      </c>
      <c r="AB15" t="n">
        <v>-0.4285886636817596</v>
      </c>
      <c r="AC15" t="n">
        <v>-0.195852148250045</v>
      </c>
      <c r="AE15" t="n">
        <v>-1</v>
      </c>
      <c r="AF15" t="n">
        <v>-0.4281972911689871</v>
      </c>
      <c r="AG15" t="n">
        <v>-0.1956620880765098</v>
      </c>
    </row>
    <row r="16">
      <c r="A16" t="inlineStr">
        <is>
          <t>m4.0_z0.00030_irv00_STANDARD_TDU19</t>
        </is>
      </c>
      <c r="C16" t="n">
        <v>-1.000000056294859</v>
      </c>
      <c r="D16" t="n">
        <v>-0.4415107894828463</v>
      </c>
      <c r="E16" t="n">
        <v>-0.1749361472302979</v>
      </c>
      <c r="G16" t="n">
        <v>-1.000000024686629</v>
      </c>
      <c r="H16" t="n">
        <v>-0.4415025374039144</v>
      </c>
      <c r="I16" t="n">
        <v>-0.1749310465124361</v>
      </c>
      <c r="K16" t="n">
        <v>-1.000000024705141</v>
      </c>
      <c r="L16" t="n">
        <v>-0.4417938750598704</v>
      </c>
      <c r="M16" t="n">
        <v>-0.1751224530966612</v>
      </c>
      <c r="O16" t="n">
        <v>-1</v>
      </c>
      <c r="P16" t="n">
        <v>-0.4423094303053888</v>
      </c>
      <c r="Q16" t="n">
        <v>-0.1753061293868388</v>
      </c>
      <c r="S16" t="n">
        <v>-1.000000058317685</v>
      </c>
      <c r="T16" t="n">
        <v>-0.440495875818625</v>
      </c>
      <c r="U16" t="n">
        <v>-0.174636773875303</v>
      </c>
      <c r="W16" t="n">
        <v>-1.000000025542721</v>
      </c>
      <c r="X16" t="n">
        <v>-0.4404875889442906</v>
      </c>
      <c r="Y16" t="n">
        <v>-0.1746316509952758</v>
      </c>
      <c r="AA16" t="n">
        <v>-1.000000025604359</v>
      </c>
      <c r="AB16" t="n">
        <v>-0.4416802432969111</v>
      </c>
      <c r="AC16" t="n">
        <v>-0.1754152793452442</v>
      </c>
      <c r="AE16" t="n">
        <v>-1</v>
      </c>
      <c r="AF16" t="n">
        <v>-0.4412922060702834</v>
      </c>
      <c r="AG16" t="n">
        <v>-0.1750069439403682</v>
      </c>
    </row>
    <row r="17">
      <c r="A17" t="inlineStr">
        <is>
          <t>m3.0_z0.00600_irv00_STANDARD_TDU9</t>
        </is>
      </c>
      <c r="C17" t="n">
        <v>-1.000000386107702</v>
      </c>
      <c r="D17" t="n">
        <v>-0.4469945578722267</v>
      </c>
      <c r="E17" t="n">
        <v>-0.2134218371474539</v>
      </c>
      <c r="G17" t="n">
        <v>-1.00000019167943</v>
      </c>
      <c r="H17" t="n">
        <v>-0.446987302005149</v>
      </c>
      <c r="I17" t="n">
        <v>-0.2134167440723745</v>
      </c>
      <c r="K17" t="n">
        <v>-1.000000191840131</v>
      </c>
      <c r="L17" t="n">
        <v>-0.4473019606384245</v>
      </c>
      <c r="M17" t="n">
        <v>-0.2136341489908374</v>
      </c>
      <c r="O17" t="n">
        <v>-1</v>
      </c>
      <c r="P17" t="n">
        <v>-0.4476955251580113</v>
      </c>
      <c r="Q17" t="n">
        <v>-0.2139655695212898</v>
      </c>
      <c r="S17" t="n">
        <v>-1.000000398546641</v>
      </c>
      <c r="T17" t="n">
        <v>-0.4451480840994559</v>
      </c>
      <c r="U17" t="n">
        <v>-0.2128379520993651</v>
      </c>
      <c r="W17" t="n">
        <v>-1.000000197273003</v>
      </c>
      <c r="X17" t="n">
        <v>-0.4451408014022092</v>
      </c>
      <c r="Y17" t="n">
        <v>-0.212832840709882</v>
      </c>
      <c r="AA17" t="n">
        <v>-1.00000019796173</v>
      </c>
      <c r="AB17" t="n">
        <v>-0.4464296647962009</v>
      </c>
      <c r="AC17" t="n">
        <v>-0.213722345957626</v>
      </c>
      <c r="AE17" t="n">
        <v>-1</v>
      </c>
      <c r="AF17" t="n">
        <v>-0.4458424068508575</v>
      </c>
      <c r="AG17" t="n">
        <v>-0.2133817491667664</v>
      </c>
    </row>
    <row r="18">
      <c r="A18" t="inlineStr">
        <is>
          <t>m4.0_z0.00100_irv00_STANDARD_TDU15</t>
        </is>
      </c>
      <c r="C18" t="n">
        <v>-1.000000125235267</v>
      </c>
      <c r="D18" t="n">
        <v>-0.4357835343982153</v>
      </c>
      <c r="E18" t="n">
        <v>-0.1791570235809559</v>
      </c>
      <c r="G18" t="n">
        <v>-1.000000055052838</v>
      </c>
      <c r="H18" t="n">
        <v>-0.4357751941767575</v>
      </c>
      <c r="I18" t="n">
        <v>-0.1791517615219478</v>
      </c>
      <c r="K18" t="n">
        <v>-1.000000055084876</v>
      </c>
      <c r="L18" t="n">
        <v>-0.4360659437218651</v>
      </c>
      <c r="M18" t="n">
        <v>-0.1793426068840982</v>
      </c>
      <c r="O18" t="n">
        <v>-1</v>
      </c>
      <c r="P18" t="n">
        <v>-0.4365536466217178</v>
      </c>
      <c r="Q18" t="n">
        <v>-0.1795648057984336</v>
      </c>
      <c r="S18" t="n">
        <v>-1.000000129610656</v>
      </c>
      <c r="T18" t="n">
        <v>-0.4354298172071225</v>
      </c>
      <c r="U18" t="n">
        <v>-0.1791811461804294</v>
      </c>
      <c r="W18" t="n">
        <v>-1.000000056945747</v>
      </c>
      <c r="X18" t="n">
        <v>-0.4354214241241288</v>
      </c>
      <c r="Y18" t="n">
        <v>-0.1791758474969775</v>
      </c>
      <c r="AA18" t="n">
        <v>-1.000000057085872</v>
      </c>
      <c r="AB18" t="n">
        <v>-0.4366098582843713</v>
      </c>
      <c r="AC18" t="n">
        <v>-0.1799566826550942</v>
      </c>
      <c r="AE18" t="n">
        <v>-1</v>
      </c>
      <c r="AF18" t="n">
        <v>-0.4362036214241685</v>
      </c>
      <c r="AG18" t="n">
        <v>-0.1795924666633661</v>
      </c>
    </row>
    <row r="19">
      <c r="A19" t="inlineStr">
        <is>
          <t>m4.0_z0.02000_irv00_STANDARD_TDU8</t>
        </is>
      </c>
      <c r="C19" t="n">
        <v>-1.000000021742498</v>
      </c>
      <c r="D19" t="n">
        <v>-0.3951909438393297</v>
      </c>
      <c r="E19" t="n">
        <v>-0.1962753128958994</v>
      </c>
      <c r="G19" t="n">
        <v>-1.000000010369775</v>
      </c>
      <c r="H19" t="n">
        <v>-0.3951816802613461</v>
      </c>
      <c r="I19" t="n">
        <v>-0.1962689621683115</v>
      </c>
      <c r="K19" t="n">
        <v>-1.000000010375414</v>
      </c>
      <c r="L19" t="n">
        <v>-0.3954703445775076</v>
      </c>
      <c r="M19" t="n">
        <v>-0.1964443861766462</v>
      </c>
      <c r="O19" t="n">
        <v>-1</v>
      </c>
      <c r="P19" t="n">
        <v>-0.3957465458698705</v>
      </c>
      <c r="Q19" t="n">
        <v>-0.1969093293572789</v>
      </c>
      <c r="S19" t="n">
        <v>-1.000000022787217</v>
      </c>
      <c r="T19" t="n">
        <v>-0.4037102872145315</v>
      </c>
      <c r="U19" t="n">
        <v>-0.2013559835367662</v>
      </c>
      <c r="W19" t="n">
        <v>-1.000000010993515</v>
      </c>
      <c r="X19" t="n">
        <v>-0.4037007097415873</v>
      </c>
      <c r="Y19" t="n">
        <v>-0.2013493730571016</v>
      </c>
      <c r="AA19" t="n">
        <v>-1.000000011005777</v>
      </c>
      <c r="AB19" t="n">
        <v>-0.4048472514132883</v>
      </c>
      <c r="AC19" t="n">
        <v>-0.20205004702719</v>
      </c>
      <c r="AE19" t="n">
        <v>-1</v>
      </c>
      <c r="AF19" t="n">
        <v>-0.4043631465836918</v>
      </c>
      <c r="AG19" t="n">
        <v>-0.2020585978641729</v>
      </c>
    </row>
    <row r="20">
      <c r="A20" t="inlineStr">
        <is>
          <t>m3.0_z0.00030_irv00_STANDARD_TDU13</t>
        </is>
      </c>
      <c r="C20" t="n">
        <v>-1.000000177852067</v>
      </c>
      <c r="D20" t="n">
        <v>-0.4309570315075284</v>
      </c>
      <c r="E20" t="n">
        <v>-0.1848298803952542</v>
      </c>
      <c r="G20" t="n">
        <v>-1.000000072207862</v>
      </c>
      <c r="H20" t="n">
        <v>-0.4309484416503733</v>
      </c>
      <c r="I20" t="n">
        <v>-0.1848243274374766</v>
      </c>
      <c r="K20" t="n">
        <v>-1.000000072247772</v>
      </c>
      <c r="L20" t="n">
        <v>-0.43123533754744</v>
      </c>
      <c r="M20" t="n">
        <v>-0.1850126432024242</v>
      </c>
      <c r="O20" t="n">
        <v>-1</v>
      </c>
      <c r="P20" t="n">
        <v>-0.4317214097247342</v>
      </c>
      <c r="Q20" t="n">
        <v>-0.1852981933839242</v>
      </c>
      <c r="S20" t="n">
        <v>-1.000000183459804</v>
      </c>
      <c r="T20" t="n">
        <v>-0.4290097108050617</v>
      </c>
      <c r="U20" t="n">
        <v>-0.1841692159376684</v>
      </c>
      <c r="W20" t="n">
        <v>-1.000000074368625</v>
      </c>
      <c r="X20" t="n">
        <v>-0.4290011113934587</v>
      </c>
      <c r="Y20" t="n">
        <v>-0.1841636604262765</v>
      </c>
      <c r="AA20" t="n">
        <v>-1.000000074533553</v>
      </c>
      <c r="AB20" t="n">
        <v>-0.4301789729361215</v>
      </c>
      <c r="AC20" t="n">
        <v>-0.1849350930506809</v>
      </c>
      <c r="AE20" t="n">
        <v>-1</v>
      </c>
      <c r="AF20" t="n">
        <v>-0.429761460702534</v>
      </c>
      <c r="AG20" t="n">
        <v>-0.1846339306548527</v>
      </c>
    </row>
    <row r="21">
      <c r="A21" t="inlineStr">
        <is>
          <t>m4.0_z0.00600_irv00_STANDARD_TDU9</t>
        </is>
      </c>
      <c r="C21" t="n">
        <v>-1.000000119382172</v>
      </c>
      <c r="D21" t="n">
        <v>-0.4151861908574528</v>
      </c>
      <c r="E21" t="n">
        <v>-0.2041385985973587</v>
      </c>
      <c r="G21" t="n">
        <v>-1.000000048330367</v>
      </c>
      <c r="H21" t="n">
        <v>-0.4151773575366796</v>
      </c>
      <c r="I21" t="n">
        <v>-0.2041324464986874</v>
      </c>
      <c r="K21" t="n">
        <v>-1.000000048353706</v>
      </c>
      <c r="L21" t="n">
        <v>-0.4154641692357863</v>
      </c>
      <c r="M21" t="n">
        <v>-0.2043165421693418</v>
      </c>
      <c r="O21" t="n">
        <v>-1</v>
      </c>
      <c r="P21" t="n">
        <v>-0.4158633962553502</v>
      </c>
      <c r="Q21" t="n">
        <v>-0.204789412860437</v>
      </c>
      <c r="S21" t="n">
        <v>-1.000000123478895</v>
      </c>
      <c r="T21" t="n">
        <v>-0.4147621944083912</v>
      </c>
      <c r="U21" t="n">
        <v>-0.2043569858334315</v>
      </c>
      <c r="W21" t="n">
        <v>-1.000000050007562</v>
      </c>
      <c r="X21" t="n">
        <v>-0.4147533096288593</v>
      </c>
      <c r="Y21" t="n">
        <v>-0.2043507949598052</v>
      </c>
      <c r="AA21" t="n">
        <v>-1.000000050106117</v>
      </c>
      <c r="AB21" t="n">
        <v>-0.4159263323224474</v>
      </c>
      <c r="AC21" t="n">
        <v>-0.2051027712965013</v>
      </c>
      <c r="AE21" t="n">
        <v>-1</v>
      </c>
      <c r="AF21" t="n">
        <v>-0.415440962988968</v>
      </c>
      <c r="AG21" t="n">
        <v>-0.2050144398226645</v>
      </c>
    </row>
    <row r="22">
      <c r="A22" t="inlineStr">
        <is>
          <t>m3.0_z0.02000_irv00_STANDARD_TDU14</t>
        </is>
      </c>
      <c r="C22" t="n">
        <v>-1.000000035226156</v>
      </c>
      <c r="D22" t="n">
        <v>-0.4029261877502854</v>
      </c>
      <c r="E22" t="n">
        <v>-0.2136523914775257</v>
      </c>
      <c r="G22" t="n">
        <v>-1.000000013677523</v>
      </c>
      <c r="H22" t="n">
        <v>-0.4029161742161277</v>
      </c>
      <c r="I22" t="n">
        <v>-0.2136452889262981</v>
      </c>
      <c r="K22" t="n">
        <v>-1.000000013685789</v>
      </c>
      <c r="L22" t="n">
        <v>-0.4031895311725607</v>
      </c>
      <c r="M22" t="n">
        <v>-0.2138056975504801</v>
      </c>
      <c r="O22" t="n">
        <v>-1</v>
      </c>
      <c r="P22" t="n">
        <v>-0.4036084679332921</v>
      </c>
      <c r="Q22" t="n">
        <v>-0.2145130774530906</v>
      </c>
      <c r="S22" t="n">
        <v>-1.000000036601723</v>
      </c>
      <c r="T22" t="n">
        <v>-0.4064195769037937</v>
      </c>
      <c r="U22" t="n">
        <v>-0.2162155972185165</v>
      </c>
      <c r="W22" t="n">
        <v>-1.000000014340183</v>
      </c>
      <c r="X22" t="n">
        <v>-0.4064094082811669</v>
      </c>
      <c r="Y22" t="n">
        <v>-0.2162083641408092</v>
      </c>
      <c r="AA22" t="n">
        <v>-1.000000014350493</v>
      </c>
      <c r="AB22" t="n">
        <v>-0.4075096650071425</v>
      </c>
      <c r="AC22" t="n">
        <v>-0.2168524363535855</v>
      </c>
      <c r="AE22" t="n">
        <v>-1</v>
      </c>
      <c r="AF22" t="n">
        <v>-0.4071482983505855</v>
      </c>
      <c r="AG22" t="n">
        <v>-0.2171167507705901</v>
      </c>
    </row>
    <row r="23">
      <c r="A23" t="inlineStr">
        <is>
          <t>m3.0_z0.00100_irv00_STANDARD_TDU11</t>
        </is>
      </c>
      <c r="C23" t="n">
        <v>-1.000000432874737</v>
      </c>
      <c r="D23" t="n">
        <v>-0.4376116797000229</v>
      </c>
      <c r="E23" t="n">
        <v>-0.1802946227902336</v>
      </c>
      <c r="G23" t="n">
        <v>-1.000000176878105</v>
      </c>
      <c r="H23" t="n">
        <v>-0.4376029992460661</v>
      </c>
      <c r="I23" t="n">
        <v>-0.1802891441240242</v>
      </c>
      <c r="K23" t="n">
        <v>-1.00000017697749</v>
      </c>
      <c r="L23" t="n">
        <v>-0.4378877601730307</v>
      </c>
      <c r="M23" t="n">
        <v>-0.1804773028351064</v>
      </c>
      <c r="O23" t="n">
        <v>-1</v>
      </c>
      <c r="P23" t="n">
        <v>-0.4384246037133968</v>
      </c>
      <c r="Q23" t="n">
        <v>-0.1807263834744639</v>
      </c>
      <c r="S23" t="n">
        <v>-1.000000446296223</v>
      </c>
      <c r="T23" t="n">
        <v>-0.4358222801026379</v>
      </c>
      <c r="U23" t="n">
        <v>-0.1796779982066177</v>
      </c>
      <c r="W23" t="n">
        <v>-1.000000182086112</v>
      </c>
      <c r="X23" t="n">
        <v>-0.4358135849765245</v>
      </c>
      <c r="Y23" t="n">
        <v>-0.1796725138426118</v>
      </c>
      <c r="AA23" t="n">
        <v>-1.000000182513064</v>
      </c>
      <c r="AB23" t="n">
        <v>-0.4369821353838448</v>
      </c>
      <c r="AC23" t="n">
        <v>-0.1804432638802515</v>
      </c>
      <c r="AE23" t="n">
        <v>-1</v>
      </c>
      <c r="AF23" t="n">
        <v>-0.4366242946544171</v>
      </c>
      <c r="AG23" t="n">
        <v>-0.180106553940089</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180W</t>
        </is>
      </c>
      <c r="H26" t="inlineStr">
        <is>
          <t>182W</t>
        </is>
      </c>
      <c r="I26" t="inlineStr">
        <is>
          <t>183W</t>
        </is>
      </c>
      <c r="K26" t="inlineStr">
        <is>
          <t>180W</t>
        </is>
      </c>
      <c r="L26" t="inlineStr">
        <is>
          <t>182W</t>
        </is>
      </c>
      <c r="M26" t="inlineStr">
        <is>
          <t>183W</t>
        </is>
      </c>
      <c r="O26" t="inlineStr">
        <is>
          <t>180W</t>
        </is>
      </c>
      <c r="P26" t="inlineStr">
        <is>
          <t>182W</t>
        </is>
      </c>
      <c r="Q26" t="inlineStr">
        <is>
          <t>183W</t>
        </is>
      </c>
      <c r="S26" t="inlineStr">
        <is>
          <t>180W</t>
        </is>
      </c>
      <c r="T26" t="inlineStr">
        <is>
          <t>182W</t>
        </is>
      </c>
      <c r="U26" t="inlineStr">
        <is>
          <t>183W</t>
        </is>
      </c>
      <c r="W26" t="inlineStr">
        <is>
          <t>180W</t>
        </is>
      </c>
      <c r="X26" t="inlineStr">
        <is>
          <t>182W</t>
        </is>
      </c>
      <c r="Y26" t="inlineStr">
        <is>
          <t>183W</t>
        </is>
      </c>
      <c r="AA26" t="inlineStr">
        <is>
          <t>180W</t>
        </is>
      </c>
      <c r="AB26" t="inlineStr">
        <is>
          <t>182W</t>
        </is>
      </c>
      <c r="AC26" t="inlineStr">
        <is>
          <t>183W</t>
        </is>
      </c>
      <c r="AE26" t="inlineStr">
        <is>
          <t>180W</t>
        </is>
      </c>
      <c r="AF26" t="inlineStr">
        <is>
          <t>182W</t>
        </is>
      </c>
      <c r="AG26" t="inlineStr">
        <is>
          <t>183W</t>
        </is>
      </c>
    </row>
    <row r="27">
      <c r="A27" t="inlineStr">
        <is>
          <t>m3.0_z0.00800_irv00_STANDARD_TDU10</t>
        </is>
      </c>
      <c r="G27" t="n">
        <v>0.9999998336880142</v>
      </c>
      <c r="H27" t="n">
        <v>0.9999780405314891</v>
      </c>
      <c r="I27" t="n">
        <v>0.9999685109515748</v>
      </c>
      <c r="K27" t="n">
        <v>0.9999998337216843</v>
      </c>
      <c r="L27" t="n">
        <v>1.000630538455217</v>
      </c>
      <c r="M27" t="n">
        <v>1.000847841944779</v>
      </c>
      <c r="O27" t="n">
        <v>0.9999997360324433</v>
      </c>
      <c r="P27" t="n">
        <v>1.00184353543844</v>
      </c>
      <c r="Q27" t="n">
        <v>1.003311201302186</v>
      </c>
      <c r="S27" t="n">
        <v>1.000000008281151</v>
      </c>
      <c r="T27" t="n">
        <v>0.9966083108981294</v>
      </c>
      <c r="U27" t="n">
        <v>0.9981884028782083</v>
      </c>
      <c r="W27" t="n">
        <v>0.9999998367090617</v>
      </c>
      <c r="X27" t="n">
        <v>0.9965863045276184</v>
      </c>
      <c r="Y27" t="n">
        <v>0.9981568596851074</v>
      </c>
      <c r="AA27" t="n">
        <v>0.9999998368791698</v>
      </c>
      <c r="AB27" t="n">
        <v>0.999263763146008</v>
      </c>
      <c r="AC27" t="n">
        <v>1.001756218464725</v>
      </c>
      <c r="AE27" t="n">
        <v>0.9999997360324433</v>
      </c>
      <c r="AF27" t="n">
        <v>0.9984293260854801</v>
      </c>
      <c r="AG27" t="n">
        <v>1.001496030553155</v>
      </c>
    </row>
    <row r="28">
      <c r="A28" t="inlineStr">
        <is>
          <t>m3.0_z0.01400_irv00_STANDARD_TDU13</t>
        </is>
      </c>
      <c r="G28" t="n">
        <v>0.9999999553523412</v>
      </c>
      <c r="H28" t="n">
        <v>0.9999772506485628</v>
      </c>
      <c r="I28" t="n">
        <v>0.9999685178106763</v>
      </c>
      <c r="K28" t="n">
        <v>0.9999999553602997</v>
      </c>
      <c r="L28" t="n">
        <v>1.000617553861371</v>
      </c>
      <c r="M28" t="n">
        <v>1.000744422796626</v>
      </c>
      <c r="O28" t="n">
        <v>0.9999999281664651</v>
      </c>
      <c r="P28" t="n">
        <v>1.0019102490435</v>
      </c>
      <c r="Q28" t="n">
        <v>1.003890325864159</v>
      </c>
      <c r="S28" t="n">
        <v>1.000000002554623</v>
      </c>
      <c r="T28" t="n">
        <v>1.001955288497617</v>
      </c>
      <c r="U28" t="n">
        <v>1.004298304820735</v>
      </c>
      <c r="W28" t="n">
        <v>0.9999999564004061</v>
      </c>
      <c r="X28" t="n">
        <v>1.001932357900719</v>
      </c>
      <c r="Y28" t="n">
        <v>1.004266534697814</v>
      </c>
      <c r="AA28" t="n">
        <v>0.9999999564382274</v>
      </c>
      <c r="AB28" t="n">
        <v>1.004538144947221</v>
      </c>
      <c r="AC28" t="n">
        <v>1.007420116451585</v>
      </c>
      <c r="AE28" t="n">
        <v>0.9999999281664651</v>
      </c>
      <c r="AF28" t="n">
        <v>1.00390180628237</v>
      </c>
      <c r="AG28" t="n">
        <v>1.008265311261092</v>
      </c>
    </row>
    <row r="29">
      <c r="A29" t="inlineStr">
        <is>
          <t>m4.0_z0.00800_irv00_STANDARD_TDU9</t>
        </is>
      </c>
      <c r="G29" t="n">
        <v>0.9999999578720411</v>
      </c>
      <c r="H29" t="n">
        <v>0.9999791661733806</v>
      </c>
      <c r="I29" t="n">
        <v>0.9999703056543844</v>
      </c>
      <c r="K29" t="n">
        <v>0.9999999578853276</v>
      </c>
      <c r="L29" t="n">
        <v>1.000657524472243</v>
      </c>
      <c r="M29" t="n">
        <v>1.000868273414238</v>
      </c>
      <c r="O29" t="n">
        <v>0.9999999266410189</v>
      </c>
      <c r="P29" t="n">
        <v>1.0017015384301</v>
      </c>
      <c r="Q29" t="n">
        <v>1.003210663517833</v>
      </c>
      <c r="S29" t="n">
        <v>1.000000002753353</v>
      </c>
      <c r="T29" t="n">
        <v>1.002439287731286</v>
      </c>
      <c r="U29" t="n">
        <v>1.004677717895033</v>
      </c>
      <c r="W29" t="n">
        <v>0.9999999591005416</v>
      </c>
      <c r="X29" t="n">
        <v>1.002418241485954</v>
      </c>
      <c r="Y29" t="n">
        <v>1.00464767565993</v>
      </c>
      <c r="AA29" t="n">
        <v>0.999999959169498</v>
      </c>
      <c r="AB29" t="n">
        <v>1.005180517496689</v>
      </c>
      <c r="AC29" t="n">
        <v>1.008306460401987</v>
      </c>
      <c r="AE29" t="n">
        <v>0.9999999266410189</v>
      </c>
      <c r="AF29" t="n">
        <v>1.004180577198635</v>
      </c>
      <c r="AG29" t="n">
        <v>1.007963941646225</v>
      </c>
    </row>
    <row r="30">
      <c r="A30" t="inlineStr">
        <is>
          <t>m4.0_z0.01400_irv00_STANDARD_TDU8</t>
        </is>
      </c>
      <c r="G30" t="n">
        <v>0.9999999875209654</v>
      </c>
      <c r="H30" t="n">
        <v>0.9999772599011983</v>
      </c>
      <c r="I30" t="n">
        <v>0.9999684874883256</v>
      </c>
      <c r="K30" t="n">
        <v>0.9999999875305653</v>
      </c>
      <c r="L30" t="n">
        <v>1.000703984078371</v>
      </c>
      <c r="M30" t="n">
        <v>1.000866488101593</v>
      </c>
      <c r="O30" t="n">
        <v>0.9999999760703636</v>
      </c>
      <c r="P30" t="n">
        <v>1.001428086807389</v>
      </c>
      <c r="Q30" t="n">
        <v>1.003208033425764</v>
      </c>
      <c r="S30" t="n">
        <v>1.000000001149081</v>
      </c>
      <c r="T30" t="n">
        <v>1.019559314766424</v>
      </c>
      <c r="U30" t="n">
        <v>1.023685406647108</v>
      </c>
      <c r="W30" t="n">
        <v>0.9999999881927711</v>
      </c>
      <c r="X30" t="n">
        <v>1.019535844326921</v>
      </c>
      <c r="Y30" t="n">
        <v>1.023652679827517</v>
      </c>
      <c r="AA30" t="n">
        <v>0.9999999881960487</v>
      </c>
      <c r="AB30" t="n">
        <v>1.022433118955978</v>
      </c>
      <c r="AC30" t="n">
        <v>1.027252137923303</v>
      </c>
      <c r="AE30" t="n">
        <v>0.9999999760703636</v>
      </c>
      <c r="AF30" t="n">
        <v>1.021207477716215</v>
      </c>
      <c r="AG30" t="n">
        <v>1.027208428815176</v>
      </c>
    </row>
    <row r="31">
      <c r="A31" t="inlineStr">
        <is>
          <t>m3.0_z0.01000_irv00_STANDARD_TDU11</t>
        </is>
      </c>
      <c r="G31" t="n">
        <v>0.9999999076058323</v>
      </c>
      <c r="H31" t="n">
        <v>0.9999780807046347</v>
      </c>
      <c r="I31" t="n">
        <v>0.9999692654543472</v>
      </c>
      <c r="K31" t="n">
        <v>0.9999999076284383</v>
      </c>
      <c r="L31" t="n">
        <v>1.000604809856751</v>
      </c>
      <c r="M31" t="n">
        <v>1.000757501602374</v>
      </c>
      <c r="O31" t="n">
        <v>0.999999853019926</v>
      </c>
      <c r="P31" t="n">
        <v>1.001987554248986</v>
      </c>
      <c r="Q31" t="n">
        <v>1.003822355585769</v>
      </c>
      <c r="S31" t="n">
        <v>1.000000004807265</v>
      </c>
      <c r="T31" t="n">
        <v>0.9984185730879794</v>
      </c>
      <c r="U31" t="n">
        <v>1.000312619482863</v>
      </c>
      <c r="W31" t="n">
        <v>0.9999999094263987</v>
      </c>
      <c r="X31" t="n">
        <v>0.99839656941305</v>
      </c>
      <c r="Y31" t="n">
        <v>1.000281762587041</v>
      </c>
      <c r="AA31" t="n">
        <v>0.9999999095208376</v>
      </c>
      <c r="AB31" t="n">
        <v>1.000961517554889</v>
      </c>
      <c r="AC31" t="n">
        <v>1.003500828435918</v>
      </c>
      <c r="AE31" t="n">
        <v>0.999999853019926</v>
      </c>
      <c r="AF31" t="n">
        <v>1.00040299607922</v>
      </c>
      <c r="AG31" t="n">
        <v>1.004158387387756</v>
      </c>
    </row>
    <row r="32">
      <c r="A32" t="inlineStr">
        <is>
          <t>m3.0_z0.00200_irv00_STANDARD_TDU10</t>
        </is>
      </c>
      <c r="G32" t="n">
        <v>0.9999997669592066</v>
      </c>
      <c r="H32" t="n">
        <v>0.9999797925905162</v>
      </c>
      <c r="I32" t="n">
        <v>0.9999699818648324</v>
      </c>
      <c r="K32" t="n">
        <v>0.9999997670579978</v>
      </c>
      <c r="L32" t="n">
        <v>1.00065509101185</v>
      </c>
      <c r="M32" t="n">
        <v>1.000971914994446</v>
      </c>
      <c r="O32" t="n">
        <v>0.9999996067292934</v>
      </c>
      <c r="P32" t="n">
        <v>1.001719717947176</v>
      </c>
      <c r="Q32" t="n">
        <v>1.002628469407995</v>
      </c>
      <c r="S32" t="n">
        <v>1.000000012246865</v>
      </c>
      <c r="T32" t="n">
        <v>0.9958042666987216</v>
      </c>
      <c r="U32" t="n">
        <v>0.9969706268475199</v>
      </c>
      <c r="W32" t="n">
        <v>0.9999997717193393</v>
      </c>
      <c r="X32" t="n">
        <v>0.9957840222136924</v>
      </c>
      <c r="Y32" t="n">
        <v>0.9969405699448818</v>
      </c>
      <c r="AA32" t="n">
        <v>0.999999772106719</v>
      </c>
      <c r="AB32" t="n">
        <v>0.9985553796274943</v>
      </c>
      <c r="AC32" t="n">
        <v>1.001043993149147</v>
      </c>
      <c r="AE32" t="n">
        <v>0.9999996067292934</v>
      </c>
      <c r="AF32" t="n">
        <v>0.9974978162257392</v>
      </c>
      <c r="AG32" t="n">
        <v>0.9995854482751689</v>
      </c>
    </row>
    <row r="33">
      <c r="A33" t="inlineStr">
        <is>
          <t>m4.0_z0.00200_irv00_STANDARD_TDU15</t>
        </is>
      </c>
      <c r="G33" t="n">
        <v>0.999999931991806</v>
      </c>
      <c r="H33" t="n">
        <v>0.9999805344368268</v>
      </c>
      <c r="I33" t="n">
        <v>0.999970478699961</v>
      </c>
      <c r="K33" t="n">
        <v>0.9999999320169295</v>
      </c>
      <c r="L33" t="n">
        <v>1.00065421353587</v>
      </c>
      <c r="M33" t="n">
        <v>1.001015339291324</v>
      </c>
      <c r="O33" t="n">
        <v>0.9999998795442572</v>
      </c>
      <c r="P33" t="n">
        <v>1.001730315485329</v>
      </c>
      <c r="Q33" t="n">
        <v>1.002389693070848</v>
      </c>
      <c r="S33" t="n">
        <v>1.000000004212186</v>
      </c>
      <c r="T33" t="n">
        <v>0.9992717298212167</v>
      </c>
      <c r="U33" t="n">
        <v>1.000421602948551</v>
      </c>
      <c r="W33" t="n">
        <v>0.999999933809274</v>
      </c>
      <c r="X33" t="n">
        <v>0.9992521383664067</v>
      </c>
      <c r="Y33" t="n">
        <v>1.000391871459356</v>
      </c>
      <c r="AA33" t="n">
        <v>0.9999999339377998</v>
      </c>
      <c r="AB33" t="n">
        <v>1.002005739463377</v>
      </c>
      <c r="AC33" t="n">
        <v>1.004665890800572</v>
      </c>
      <c r="AE33" t="n">
        <v>0.9999998795442572</v>
      </c>
      <c r="AF33" t="n">
        <v>1.001010886823558</v>
      </c>
      <c r="AG33" t="n">
        <v>1.002834337748153</v>
      </c>
    </row>
    <row r="34">
      <c r="A34" t="inlineStr">
        <is>
          <t>m4.0_z0.01000_irv00_STANDARD_TDU8</t>
        </is>
      </c>
      <c r="G34" t="n">
        <v>0.9999999697664239</v>
      </c>
      <c r="H34" t="n">
        <v>0.9999785515817604</v>
      </c>
      <c r="I34" t="n">
        <v>0.9999697908913997</v>
      </c>
      <c r="K34" t="n">
        <v>0.9999999697753594</v>
      </c>
      <c r="L34" t="n">
        <v>1.000662388176508</v>
      </c>
      <c r="M34" t="n">
        <v>1.00084689380468</v>
      </c>
      <c r="O34" t="n">
        <v>0.9999999469092479</v>
      </c>
      <c r="P34" t="n">
        <v>1.001669811308314</v>
      </c>
      <c r="Q34" t="n">
        <v>1.003326572903673</v>
      </c>
      <c r="S34" t="n">
        <v>1.000000002133848</v>
      </c>
      <c r="T34" t="n">
        <v>1.005501816094902</v>
      </c>
      <c r="U34" t="n">
        <v>1.008136479753379</v>
      </c>
      <c r="W34" t="n">
        <v>0.9999999707643648</v>
      </c>
      <c r="X34" t="n">
        <v>1.005480068484822</v>
      </c>
      <c r="Y34" t="n">
        <v>1.008105777275458</v>
      </c>
      <c r="AA34" t="n">
        <v>0.9999999707971547</v>
      </c>
      <c r="AB34" t="n">
        <v>1.00825352586658</v>
      </c>
      <c r="AC34" t="n">
        <v>1.011667988688758</v>
      </c>
      <c r="AE34" t="n">
        <v>0.9999999469092479</v>
      </c>
      <c r="AF34" t="n">
        <v>1.007243386104028</v>
      </c>
      <c r="AG34" t="n">
        <v>1.011582193277553</v>
      </c>
    </row>
    <row r="35">
      <c r="A35" t="inlineStr">
        <is>
          <t>m4.0_z0.00010_irv00_STANDARD_TDU25</t>
        </is>
      </c>
      <c r="G35" t="n">
        <v>0.9999999487121017</v>
      </c>
      <c r="H35" t="n">
        <v>0.9999821661902318</v>
      </c>
      <c r="I35" t="n">
        <v>0.999971491804987</v>
      </c>
      <c r="K35" t="n">
        <v>0.9999999487381125</v>
      </c>
      <c r="L35" t="n">
        <v>1.000629708373249</v>
      </c>
      <c r="M35" t="n">
        <v>1.001110804788466</v>
      </c>
      <c r="O35" t="n">
        <v>0.9999999072221113</v>
      </c>
      <c r="P35" t="n">
        <v>1.001879302608382</v>
      </c>
      <c r="Q35" t="n">
        <v>1.001864020775839</v>
      </c>
      <c r="S35" t="n">
        <v>1.000000003117506</v>
      </c>
      <c r="T35" t="n">
        <v>0.9964767788662183</v>
      </c>
      <c r="U35" t="n">
        <v>0.9965436569743529</v>
      </c>
      <c r="W35" t="n">
        <v>0.9999999500164238</v>
      </c>
      <c r="X35" t="n">
        <v>0.9964588996906349</v>
      </c>
      <c r="Y35" t="n">
        <v>0.9965150858259009</v>
      </c>
      <c r="AA35" t="n">
        <v>0.9999999501292876</v>
      </c>
      <c r="AB35" t="n">
        <v>0.9991125171168584</v>
      </c>
      <c r="AC35" t="n">
        <v>1.001181215205093</v>
      </c>
      <c r="AE35" t="n">
        <v>0.9999999072221113</v>
      </c>
      <c r="AF35" t="n">
        <v>0.9983408993465436</v>
      </c>
      <c r="AG35" t="n">
        <v>0.9983929258728208</v>
      </c>
    </row>
    <row r="36">
      <c r="A36" t="inlineStr">
        <is>
          <t>m4.0_z0.00300_irv00_STANDARD_TDU12</t>
        </is>
      </c>
      <c r="G36" t="n">
        <v>0.999999935920195</v>
      </c>
      <c r="H36" t="n">
        <v>0.9999798825550719</v>
      </c>
      <c r="I36" t="n">
        <v>0.9999702525729257</v>
      </c>
      <c r="K36" t="n">
        <v>0.9999999359403018</v>
      </c>
      <c r="L36" t="n">
        <v>1.000658063552613</v>
      </c>
      <c r="M36" t="n">
        <v>1.000958210021944</v>
      </c>
      <c r="O36" t="n">
        <v>0.999999888414937</v>
      </c>
      <c r="P36" t="n">
        <v>1.001703886576363</v>
      </c>
      <c r="Q36" t="n">
        <v>1.002707276947445</v>
      </c>
      <c r="S36" t="n">
        <v>1.000000003927969</v>
      </c>
      <c r="T36" t="n">
        <v>0.9995880428961978</v>
      </c>
      <c r="U36" t="n">
        <v>1.001131977436799</v>
      </c>
      <c r="W36" t="n">
        <v>0.9999999375924492</v>
      </c>
      <c r="X36" t="n">
        <v>0.999567789666755</v>
      </c>
      <c r="Y36" t="n">
        <v>1.001102007608876</v>
      </c>
      <c r="AA36" t="n">
        <v>0.9999999377016441</v>
      </c>
      <c r="AB36" t="n">
        <v>1.002339010195732</v>
      </c>
      <c r="AC36" t="n">
        <v>1.005140337024431</v>
      </c>
      <c r="AE36" t="n">
        <v>0.999999888414937</v>
      </c>
      <c r="AF36" t="n">
        <v>1.001303144315081</v>
      </c>
      <c r="AG36" t="n">
        <v>1.003871049005777</v>
      </c>
    </row>
    <row r="37">
      <c r="A37" t="inlineStr">
        <is>
          <t>m3.0_z0.00010_irv00_STANDARD_TDU16</t>
        </is>
      </c>
      <c r="G37" t="n">
        <v>0.9999998893601562</v>
      </c>
      <c r="H37" t="n">
        <v>0.9999811291157776</v>
      </c>
      <c r="I37" t="n">
        <v>0.9999706923542173</v>
      </c>
      <c r="K37" t="n">
        <v>0.9999998894072525</v>
      </c>
      <c r="L37" t="n">
        <v>1.000631057339567</v>
      </c>
      <c r="M37" t="n">
        <v>1.001041715043103</v>
      </c>
      <c r="O37" t="n">
        <v>0.9999998082823941</v>
      </c>
      <c r="P37" t="n">
        <v>1.001863890405096</v>
      </c>
      <c r="Q37" t="n">
        <v>1.002243775768977</v>
      </c>
      <c r="S37" t="n">
        <v>1.000000006034061</v>
      </c>
      <c r="T37" t="n">
        <v>0.9954915381026007</v>
      </c>
      <c r="U37" t="n">
        <v>0.9959549308538269</v>
      </c>
      <c r="W37" t="n">
        <v>0.9999998917491882</v>
      </c>
      <c r="X37" t="n">
        <v>0.995472646993849</v>
      </c>
      <c r="Y37" t="n">
        <v>0.9959256122727529</v>
      </c>
      <c r="AA37" t="n">
        <v>0.9999998919641947</v>
      </c>
      <c r="AB37" t="n">
        <v>0.9981399993038982</v>
      </c>
      <c r="AC37" t="n">
        <v>1.000312976678857</v>
      </c>
      <c r="AE37" t="n">
        <v>0.9999998082823941</v>
      </c>
      <c r="AF37" t="n">
        <v>0.9973284492513027</v>
      </c>
      <c r="AG37" t="n">
        <v>0.9981765185429964</v>
      </c>
    </row>
    <row r="38">
      <c r="A38" t="inlineStr">
        <is>
          <t>m3.0_z0.00300_irv00_STANDARD_TDU9</t>
        </is>
      </c>
      <c r="G38" t="n">
        <v>0.9999997506336472</v>
      </c>
      <c r="H38" t="n">
        <v>0.9999793793937592</v>
      </c>
      <c r="I38" t="n">
        <v>0.9999697135978446</v>
      </c>
      <c r="K38" t="n">
        <v>0.999999750715013</v>
      </c>
      <c r="L38" t="n">
        <v>1.000639481048028</v>
      </c>
      <c r="M38" t="n">
        <v>1.000921429283594</v>
      </c>
      <c r="O38" t="n">
        <v>0.9999995873603582</v>
      </c>
      <c r="P38" t="n">
        <v>1.001803711619644</v>
      </c>
      <c r="Q38" t="n">
        <v>1.002908654302102</v>
      </c>
      <c r="S38" t="n">
        <v>1.000000012787543</v>
      </c>
      <c r="T38" t="n">
        <v>0.9958946209157227</v>
      </c>
      <c r="U38" t="n">
        <v>0.997159535573799</v>
      </c>
      <c r="W38" t="n">
        <v>0.9999997554819805</v>
      </c>
      <c r="X38" t="n">
        <v>0.9958739660327923</v>
      </c>
      <c r="Y38" t="n">
        <v>0.9971292163128489</v>
      </c>
      <c r="AA38" t="n">
        <v>0.9999997558452217</v>
      </c>
      <c r="AB38" t="n">
        <v>0.998583516384784</v>
      </c>
      <c r="AC38" t="n">
        <v>1.001026863506517</v>
      </c>
      <c r="AE38" t="n">
        <v>0.9999995873603582</v>
      </c>
      <c r="AF38" t="n">
        <v>0.9976716440625828</v>
      </c>
      <c r="AG38" t="n">
        <v>1.000055440210468</v>
      </c>
    </row>
    <row r="39">
      <c r="A39" t="inlineStr">
        <is>
          <t>m4.0_z0.00030_irv00_STANDARD_TDU19</t>
        </is>
      </c>
      <c r="G39" t="n">
        <v>0.9999999683917722</v>
      </c>
      <c r="H39" t="n">
        <v>0.9999813094512559</v>
      </c>
      <c r="I39" t="n">
        <v>0.9999708424019703</v>
      </c>
      <c r="K39" t="n">
        <v>0.999999968410284</v>
      </c>
      <c r="L39" t="n">
        <v>1.000641174765753</v>
      </c>
      <c r="M39" t="n">
        <v>1.001064993538002</v>
      </c>
      <c r="O39" t="n">
        <v>0.9999999437051447</v>
      </c>
      <c r="P39" t="n">
        <v>1.001808881779487</v>
      </c>
      <c r="Q39" t="n">
        <v>1.002114955441735</v>
      </c>
      <c r="S39" t="n">
        <v>1.000000002022826</v>
      </c>
      <c r="T39" t="n">
        <v>0.9977012709804668</v>
      </c>
      <c r="U39" t="n">
        <v>0.9982886706965093</v>
      </c>
      <c r="W39" t="n">
        <v>0.9999999692478641</v>
      </c>
      <c r="X39" t="n">
        <v>0.9976825016218649</v>
      </c>
      <c r="Y39" t="n">
        <v>0.9982593864113101</v>
      </c>
      <c r="AA39" t="n">
        <v>0.9999999693095025</v>
      </c>
      <c r="AB39" t="n">
        <v>1.000383804468886</v>
      </c>
      <c r="AC39" t="n">
        <v>1.002738897149229</v>
      </c>
      <c r="AE39" t="n">
        <v>0.9999999437051447</v>
      </c>
      <c r="AF39" t="n">
        <v>0.9995049194317109</v>
      </c>
      <c r="AG39" t="n">
        <v>1.000404700293171</v>
      </c>
    </row>
    <row r="40">
      <c r="A40" t="inlineStr">
        <is>
          <t>m3.0_z0.00600_irv00_STANDARD_TDU9</t>
        </is>
      </c>
      <c r="G40" t="n">
        <v>0.9999998055718029</v>
      </c>
      <c r="H40" t="n">
        <v>0.9999837674375448</v>
      </c>
      <c r="I40" t="n">
        <v>0.9999761361107775</v>
      </c>
      <c r="K40" t="n">
        <v>0.9999998057325037</v>
      </c>
      <c r="L40" t="n">
        <v>1.000687710310526</v>
      </c>
      <c r="M40" t="n">
        <v>1.000994799061901</v>
      </c>
      <c r="O40" t="n">
        <v>0.9999996138924468</v>
      </c>
      <c r="P40" t="n">
        <v>1.001568178568261</v>
      </c>
      <c r="Q40" t="n">
        <v>1.002547688564129</v>
      </c>
      <c r="S40" t="n">
        <v>1.000000012438934</v>
      </c>
      <c r="T40" t="n">
        <v>0.9958691358982974</v>
      </c>
      <c r="U40" t="n">
        <v>0.9972641738263859</v>
      </c>
      <c r="W40" t="n">
        <v>0.9999998111653735</v>
      </c>
      <c r="X40" t="n">
        <v>0.9958528433123621</v>
      </c>
      <c r="Y40" t="n">
        <v>0.9972402241239967</v>
      </c>
      <c r="AA40" t="n">
        <v>0.9999998118541</v>
      </c>
      <c r="AB40" t="n">
        <v>0.998736241714631</v>
      </c>
      <c r="AC40" t="n">
        <v>1.001408050901392</v>
      </c>
      <c r="AE40" t="n">
        <v>0.9999996138924468</v>
      </c>
      <c r="AF40" t="n">
        <v>0.9974224495554181</v>
      </c>
      <c r="AG40" t="n">
        <v>0.9998121655158474</v>
      </c>
    </row>
    <row r="41">
      <c r="A41" t="inlineStr">
        <is>
          <t>m4.0_z0.00100_irv00_STANDARD_TDU15</t>
        </is>
      </c>
      <c r="G41" t="n">
        <v>0.9999999298175796</v>
      </c>
      <c r="H41" t="n">
        <v>0.9999808615498305</v>
      </c>
      <c r="I41" t="n">
        <v>0.9999706287875134</v>
      </c>
      <c r="K41" t="n">
        <v>0.9999999298496173</v>
      </c>
      <c r="L41" t="n">
        <v>1.000648049550656</v>
      </c>
      <c r="M41" t="n">
        <v>1.00103586953742</v>
      </c>
      <c r="O41" t="n">
        <v>0.9999998747647482</v>
      </c>
      <c r="P41" t="n">
        <v>1.00176718981493</v>
      </c>
      <c r="Q41" t="n">
        <v>1.002276116276812</v>
      </c>
      <c r="S41" t="n">
        <v>1.000000004375388</v>
      </c>
      <c r="T41" t="n">
        <v>0.9991883190548233</v>
      </c>
      <c r="U41" t="n">
        <v>1.00013464501135</v>
      </c>
      <c r="W41" t="n">
        <v>0.9999999317104876</v>
      </c>
      <c r="X41" t="n">
        <v>0.9991690593023748</v>
      </c>
      <c r="Y41" t="n">
        <v>1.000105069372361</v>
      </c>
      <c r="AA41" t="n">
        <v>0.9999999318506129</v>
      </c>
      <c r="AB41" t="n">
        <v>1.001896179687691</v>
      </c>
      <c r="AC41" t="n">
        <v>1.004463453668491</v>
      </c>
      <c r="AE41" t="n">
        <v>0.9999998747647482</v>
      </c>
      <c r="AF41" t="n">
        <v>1.000963980951078</v>
      </c>
      <c r="AG41" t="n">
        <v>1.002430510809494</v>
      </c>
    </row>
    <row r="42">
      <c r="A42" t="inlineStr">
        <is>
          <t>m4.0_z0.02000_irv00_STANDARD_TDU8</t>
        </is>
      </c>
      <c r="G42" t="n">
        <v>0.9999999886272779</v>
      </c>
      <c r="H42" t="n">
        <v>0.9999765592351546</v>
      </c>
      <c r="I42" t="n">
        <v>0.9999676437780475</v>
      </c>
      <c r="K42" t="n">
        <v>0.9999999886329163</v>
      </c>
      <c r="L42" t="n">
        <v>1.000707001874748</v>
      </c>
      <c r="M42" t="n">
        <v>1.000861408794882</v>
      </c>
      <c r="O42" t="n">
        <v>0.9999999782575029</v>
      </c>
      <c r="P42" t="n">
        <v>1.001405907800272</v>
      </c>
      <c r="Q42" t="n">
        <v>1.003230240482234</v>
      </c>
      <c r="S42" t="n">
        <v>1.00000000104472</v>
      </c>
      <c r="T42" t="n">
        <v>1.021557536952733</v>
      </c>
      <c r="U42" t="n">
        <v>1.025885428818863</v>
      </c>
      <c r="W42" t="n">
        <v>0.9999999892510172</v>
      </c>
      <c r="X42" t="n">
        <v>1.021533301901061</v>
      </c>
      <c r="Y42" t="n">
        <v>1.025851749190146</v>
      </c>
      <c r="AA42" t="n">
        <v>0.9999999892632794</v>
      </c>
      <c r="AB42" t="n">
        <v>1.024434536581599</v>
      </c>
      <c r="AC42" t="n">
        <v>1.029421601963531</v>
      </c>
      <c r="AE42" t="n">
        <v>0.9999999782575029</v>
      </c>
      <c r="AF42" t="n">
        <v>1.023209546897135</v>
      </c>
      <c r="AG42" t="n">
        <v>1.029465167488185</v>
      </c>
    </row>
    <row r="43">
      <c r="A43" t="inlineStr">
        <is>
          <t>m3.0_z0.00030_irv00_STANDARD_TDU13</t>
        </is>
      </c>
      <c r="G43" t="n">
        <v>0.9999998943558134</v>
      </c>
      <c r="H43" t="n">
        <v>0.9999800679498717</v>
      </c>
      <c r="I43" t="n">
        <v>0.9999699563849436</v>
      </c>
      <c r="K43" t="n">
        <v>0.9999998943957239</v>
      </c>
      <c r="L43" t="n">
        <v>1.00064578605189</v>
      </c>
      <c r="M43" t="n">
        <v>1.000988816347114</v>
      </c>
      <c r="O43" t="n">
        <v>0.9999998221479643</v>
      </c>
      <c r="P43" t="n">
        <v>1.001773676170295</v>
      </c>
      <c r="Q43" t="n">
        <v>1.002533751510679</v>
      </c>
      <c r="S43" t="n">
        <v>1.000000005607736</v>
      </c>
      <c r="T43" t="n">
        <v>0.995481404037765</v>
      </c>
      <c r="U43" t="n">
        <v>0.9964255538326763</v>
      </c>
      <c r="W43" t="n">
        <v>0.9999998965165759</v>
      </c>
      <c r="X43" t="n">
        <v>0.995461449817334</v>
      </c>
      <c r="Y43" t="n">
        <v>0.9963954964015939</v>
      </c>
      <c r="AA43" t="n">
        <v>0.9999998966815042</v>
      </c>
      <c r="AB43" t="n">
        <v>0.9981945797039552</v>
      </c>
      <c r="AC43" t="n">
        <v>1.000569240510256</v>
      </c>
      <c r="AE43" t="n">
        <v>0.9999998221479643</v>
      </c>
      <c r="AF43" t="n">
        <v>0.9972257772409184</v>
      </c>
      <c r="AG43" t="n">
        <v>0.9989398373250991</v>
      </c>
    </row>
    <row r="44">
      <c r="A44" t="inlineStr">
        <is>
          <t>m4.0_z0.00600_irv00_STANDARD_TDU9</t>
        </is>
      </c>
      <c r="G44" t="n">
        <v>0.9999999289482033</v>
      </c>
      <c r="H44" t="n">
        <v>0.9999787244350421</v>
      </c>
      <c r="I44" t="n">
        <v>0.9999698631287098</v>
      </c>
      <c r="K44" t="n">
        <v>0.9999999289715429</v>
      </c>
      <c r="L44" t="n">
        <v>1.000669527032581</v>
      </c>
      <c r="M44" t="n">
        <v>1.000871680187901</v>
      </c>
      <c r="O44" t="n">
        <v>0.9999998806178425</v>
      </c>
      <c r="P44" t="n">
        <v>1.001631088443715</v>
      </c>
      <c r="Q44" t="n">
        <v>1.003188099984766</v>
      </c>
      <c r="S44" t="n">
        <v>1.000000004096723</v>
      </c>
      <c r="T44" t="n">
        <v>0.9989787799825762</v>
      </c>
      <c r="U44" t="n">
        <v>1.001069798840461</v>
      </c>
      <c r="W44" t="n">
        <v>0.9999999306253987</v>
      </c>
      <c r="X44" t="n">
        <v>0.998957380476216</v>
      </c>
      <c r="Y44" t="n">
        <v>1.001039472024911</v>
      </c>
      <c r="AA44" t="n">
        <v>0.9999999307239538</v>
      </c>
      <c r="AB44" t="n">
        <v>1.001782673608354</v>
      </c>
      <c r="AC44" t="n">
        <v>1.004723127844354</v>
      </c>
      <c r="AE44" t="n">
        <v>0.9999998806178425</v>
      </c>
      <c r="AF44" t="n">
        <v>1.000613633442358</v>
      </c>
      <c r="AG44" t="n">
        <v>1.004290424404418</v>
      </c>
    </row>
    <row r="45">
      <c r="A45" t="inlineStr">
        <is>
          <t>m3.0_z0.02000_irv00_STANDARD_TDU14</t>
        </is>
      </c>
      <c r="G45" t="n">
        <v>0.9999999784513679</v>
      </c>
      <c r="H45" t="n">
        <v>0.9999751479688782</v>
      </c>
      <c r="I45" t="n">
        <v>0.9999667565095882</v>
      </c>
      <c r="K45" t="n">
        <v>0.9999999784596333</v>
      </c>
      <c r="L45" t="n">
        <v>1.000653577330741</v>
      </c>
      <c r="M45" t="n">
        <v>1.000717549061324</v>
      </c>
      <c r="O45" t="n">
        <v>0.999999964773845</v>
      </c>
      <c r="P45" t="n">
        <v>1.001693313077554</v>
      </c>
      <c r="Q45" t="n">
        <v>1.004028440634869</v>
      </c>
      <c r="S45" t="n">
        <v>1.000000001375566</v>
      </c>
      <c r="T45" t="n">
        <v>1.008670047417403</v>
      </c>
      <c r="U45" t="n">
        <v>1.011997084251034</v>
      </c>
      <c r="W45" t="n">
        <v>0.9999999791140272</v>
      </c>
      <c r="X45" t="n">
        <v>1.008644810480872</v>
      </c>
      <c r="Y45" t="n">
        <v>1.011963229831445</v>
      </c>
      <c r="AA45" t="n">
        <v>0.999999979124338</v>
      </c>
      <c r="AB45" t="n">
        <v>1.011375476194408</v>
      </c>
      <c r="AC45" t="n">
        <v>1.014977809768146</v>
      </c>
      <c r="AE45" t="n">
        <v>0.999999964773845</v>
      </c>
      <c r="AF45" t="n">
        <v>1.010478620473576</v>
      </c>
      <c r="AG45" t="n">
        <v>1.016214933374283</v>
      </c>
    </row>
    <row r="46">
      <c r="A46" t="inlineStr">
        <is>
          <t>m3.0_z0.00100_irv00_STANDARD_TDU11</t>
        </is>
      </c>
      <c r="G46" t="n">
        <v>0.9999997440034787</v>
      </c>
      <c r="H46" t="n">
        <v>0.9999801640258716</v>
      </c>
      <c r="I46" t="n">
        <v>0.9999696127032265</v>
      </c>
      <c r="K46" t="n">
        <v>0.9999997441028639</v>
      </c>
      <c r="L46" t="n">
        <v>1.000630880037747</v>
      </c>
      <c r="M46" t="n">
        <v>1.001013230689</v>
      </c>
      <c r="O46" t="n">
        <v>0.9999995671254505</v>
      </c>
      <c r="P46" t="n">
        <v>1.001857637835286</v>
      </c>
      <c r="Q46" t="n">
        <v>1.002394750756004</v>
      </c>
      <c r="S46" t="n">
        <v>1.00000001342148</v>
      </c>
      <c r="T46" t="n">
        <v>0.9959109875709633</v>
      </c>
      <c r="U46" t="n">
        <v>0.9965799058559095</v>
      </c>
      <c r="W46" t="n">
        <v>0.9999997492114836</v>
      </c>
      <c r="X46" t="n">
        <v>0.9958911180690356</v>
      </c>
      <c r="Y46" t="n">
        <v>0.9965494869564381</v>
      </c>
      <c r="AA46" t="n">
        <v>0.9999997496384359</v>
      </c>
      <c r="AB46" t="n">
        <v>0.9985614087891583</v>
      </c>
      <c r="AC46" t="n">
        <v>1.000824434404741</v>
      </c>
      <c r="AE46" t="n">
        <v>0.9999995671254505</v>
      </c>
      <c r="AF46" t="n">
        <v>0.9977436958577462</v>
      </c>
      <c r="AG46" t="n">
        <v>0.9989568804258608</v>
      </c>
    </row>
  </sheetData>
  <pageMargins left="0.75" right="0.75" top="1" bottom="1" header="0.5" footer="0.5"/>
  <drawing r:id="rId1"/>
</worksheet>
</file>

<file path=xl/worksheets/sheet3.xml><?xml version="1.0" encoding="utf-8"?>
<worksheet xmlns:r="http://schemas.openxmlformats.org/officeDocument/2006/relationships" xmlns="http://schemas.openxmlformats.org/spreadsheetml/2006/main">
  <sheetPr>
    <outlinePr summaryBelow="1" summaryRight="1"/>
    <pageSetUpPr/>
  </sheetPr>
  <dimension ref="A1:Y46"/>
  <sheetViews>
    <sheetView workbookViewId="0">
      <selection activeCell="A1" sqref="A1"/>
    </sheetView>
  </sheetViews>
  <sheetFormatPr baseColWidth="8" defaultRowHeight="15"/>
  <sheetData>
    <row r="1">
      <c r="C1" t="inlineStr">
        <is>
          <t>Exponential L09</t>
        </is>
      </c>
      <c r="F1" t="inlineStr">
        <is>
          <t>Linear L09</t>
        </is>
      </c>
      <c r="I1" t="inlineStr">
        <is>
          <t>Linear L09 renormalised</t>
        </is>
      </c>
      <c r="L1" t="inlineStr">
        <is>
          <t>Dauphas L09</t>
        </is>
      </c>
      <c r="O1" t="inlineStr">
        <is>
          <t>Exponential AG89</t>
        </is>
      </c>
      <c r="R1" t="inlineStr">
        <is>
          <t>Linear AG89</t>
        </is>
      </c>
      <c r="U1" t="inlineStr">
        <is>
          <t>Linear AG89 renormalised</t>
        </is>
      </c>
      <c r="X1" t="inlineStr">
        <is>
          <t>Dauphas AG89</t>
        </is>
      </c>
    </row>
    <row r="2">
      <c r="C2" t="inlineStr">
        <is>
          <t>Int. norm. 57Fe/54Fe = 0.362903</t>
        </is>
      </c>
      <c r="F2" t="inlineStr">
        <is>
          <t>Int. norm. 57Fe/54Fe = 0.362903</t>
        </is>
      </c>
      <c r="I2" t="inlineStr">
        <is>
          <t>Int. norm. 57Fe/54Fe = 0.362549</t>
        </is>
      </c>
      <c r="L2" t="inlineStr">
        <is>
          <t>Int. norm. 57Fe/54Fe = 0.362903</t>
        </is>
      </c>
      <c r="O2" t="inlineStr">
        <is>
          <t xml:space="preserve"> 57Fe/54Fe = 0.379310</t>
        </is>
      </c>
      <c r="R2" t="inlineStr">
        <is>
          <t xml:space="preserve"> 57Fe/54Fe = 0.379310</t>
        </is>
      </c>
      <c r="U2" t="inlineStr">
        <is>
          <t xml:space="preserve"> 57Fe/54Fe = 0.362549</t>
        </is>
      </c>
      <c r="X2" t="inlineStr">
        <is>
          <t xml:space="preserve"> 57Fe/54Fe = 0.379310</t>
        </is>
      </c>
    </row>
    <row r="3">
      <c r="A3" t="inlineStr">
        <is>
          <t>Model name</t>
        </is>
      </c>
      <c r="C3" t="inlineStr">
        <is>
          <t>56Fe</t>
        </is>
      </c>
      <c r="D3" t="inlineStr">
        <is>
          <t>58Fe</t>
        </is>
      </c>
      <c r="F3" t="inlineStr">
        <is>
          <t>56Fe</t>
        </is>
      </c>
      <c r="G3" t="inlineStr">
        <is>
          <t>58Fe</t>
        </is>
      </c>
      <c r="I3" t="inlineStr">
        <is>
          <t>56Fe</t>
        </is>
      </c>
      <c r="J3" t="inlineStr">
        <is>
          <t>58Fe</t>
        </is>
      </c>
      <c r="L3" t="inlineStr">
        <is>
          <t>56Fe</t>
        </is>
      </c>
      <c r="M3" t="inlineStr">
        <is>
          <t>58Fe</t>
        </is>
      </c>
      <c r="O3" t="inlineStr">
        <is>
          <t>56Fe</t>
        </is>
      </c>
      <c r="P3" t="inlineStr">
        <is>
          <t>58Fe</t>
        </is>
      </c>
      <c r="R3" t="inlineStr">
        <is>
          <t>56Fe</t>
        </is>
      </c>
      <c r="S3" t="inlineStr">
        <is>
          <t>58Fe</t>
        </is>
      </c>
      <c r="U3" t="inlineStr">
        <is>
          <t>56Fe</t>
        </is>
      </c>
      <c r="V3" t="inlineStr">
        <is>
          <t>58Fe</t>
        </is>
      </c>
      <c r="X3" t="inlineStr">
        <is>
          <t>56Fe</t>
        </is>
      </c>
      <c r="Y3" t="inlineStr">
        <is>
          <t>58Fe</t>
        </is>
      </c>
    </row>
    <row r="4">
      <c r="A4" t="inlineStr">
        <is>
          <t>m3.0_z0.00800_irv00_STANDARD_TDU10</t>
        </is>
      </c>
      <c r="C4" t="n">
        <v>-0.1656740402045109</v>
      </c>
      <c r="D4" t="n">
        <v>0.9999999563814477</v>
      </c>
      <c r="F4" t="n">
        <v>-0.1656716317266176</v>
      </c>
      <c r="G4" t="n">
        <v>0.9999999676722895</v>
      </c>
      <c r="I4" t="n">
        <v>-0.1656074576573753</v>
      </c>
      <c r="J4" t="n">
        <v>0.9999999677937733</v>
      </c>
      <c r="L4" t="n">
        <v>-0.1645441714025276</v>
      </c>
      <c r="M4" t="n">
        <v>1</v>
      </c>
      <c r="O4" t="n">
        <v>-0.09317422922427987</v>
      </c>
      <c r="P4" t="n">
        <v>0.9999999724419339</v>
      </c>
      <c r="R4" t="n">
        <v>-0.09317355081164591</v>
      </c>
      <c r="S4" t="n">
        <v>0.9999999769252287</v>
      </c>
      <c r="U4" t="n">
        <v>-0.09198811589363967</v>
      </c>
      <c r="V4" t="n">
        <v>0.9999999808192712</v>
      </c>
      <c r="X4" t="n">
        <v>-0.09247542755315329</v>
      </c>
      <c r="Y4" t="n">
        <v>1</v>
      </c>
    </row>
    <row r="5">
      <c r="A5" t="inlineStr">
        <is>
          <t>m3.0_z0.01400_irv00_STANDARD_TDU13</t>
        </is>
      </c>
      <c r="C5" t="n">
        <v>-0.1764448099905724</v>
      </c>
      <c r="D5" t="n">
        <v>0.9999999252530145</v>
      </c>
      <c r="F5" t="n">
        <v>-0.1764420583199335</v>
      </c>
      <c r="G5" t="n">
        <v>0.9999999423199272</v>
      </c>
      <c r="I5" t="n">
        <v>-0.1763724298476317</v>
      </c>
      <c r="J5" t="n">
        <v>0.9999999425159756</v>
      </c>
      <c r="L5" t="n">
        <v>-0.1752779184917229</v>
      </c>
      <c r="M5" t="n">
        <v>1</v>
      </c>
      <c r="O5" t="n">
        <v>-0.08847592036786978</v>
      </c>
      <c r="P5" t="n">
        <v>0.9999999553156336</v>
      </c>
      <c r="R5" t="n">
        <v>-0.08847532288250892</v>
      </c>
      <c r="S5" t="n">
        <v>0.9999999610205379</v>
      </c>
      <c r="U5" t="n">
        <v>-0.08743353517410438</v>
      </c>
      <c r="V5" t="n">
        <v>0.9999999670470027</v>
      </c>
      <c r="X5" t="n">
        <v>-0.08782345922486463</v>
      </c>
      <c r="Y5" t="n">
        <v>1</v>
      </c>
    </row>
    <row r="6">
      <c r="A6" t="inlineStr">
        <is>
          <t>m4.0_z0.00800_irv00_STANDARD_TDU9</t>
        </is>
      </c>
      <c r="C6" t="n">
        <v>-0.09412023574073558</v>
      </c>
      <c r="D6" t="n">
        <v>0.9999993837728205</v>
      </c>
      <c r="F6" t="n">
        <v>-0.09411951661924181</v>
      </c>
      <c r="G6" t="n">
        <v>0.9999994136799892</v>
      </c>
      <c r="I6" t="n">
        <v>-0.09408738572384372</v>
      </c>
      <c r="J6" t="n">
        <v>0.9999994153795302</v>
      </c>
      <c r="L6" t="n">
        <v>-0.09337488480605789</v>
      </c>
      <c r="M6" t="n">
        <v>1</v>
      </c>
      <c r="O6" t="n">
        <v>0.05932297510335971</v>
      </c>
      <c r="P6" t="n">
        <v>0.9999997565879326</v>
      </c>
      <c r="R6" t="n">
        <v>0.0593232738428508</v>
      </c>
      <c r="S6" t="n">
        <v>0.9999997397722871</v>
      </c>
      <c r="U6" t="n">
        <v>0.05779895018086603</v>
      </c>
      <c r="V6" t="n">
        <v>0.9999997718646906</v>
      </c>
      <c r="X6" t="n">
        <v>0.05837276018186747</v>
      </c>
      <c r="Y6" t="n">
        <v>1</v>
      </c>
    </row>
    <row r="7">
      <c r="A7" t="inlineStr">
        <is>
          <t>m4.0_z0.01400_irv00_STANDARD_TDU8</t>
        </is>
      </c>
      <c r="C7" t="n">
        <v>-0.1083026327974856</v>
      </c>
      <c r="D7" t="n">
        <v>0.9999968351603883</v>
      </c>
      <c r="F7" t="n">
        <v>-0.1083015482664478</v>
      </c>
      <c r="G7" t="n">
        <v>0.9999969337353868</v>
      </c>
      <c r="I7" t="n">
        <v>-0.1082702736779047</v>
      </c>
      <c r="J7" t="n">
        <v>0.9999969424440706</v>
      </c>
      <c r="L7" t="n">
        <v>-0.107305834761566</v>
      </c>
      <c r="M7" t="n">
        <v>1</v>
      </c>
      <c r="O7" t="n">
        <v>0.1425353145911856</v>
      </c>
      <c r="P7" t="n">
        <v>0.9999993369347315</v>
      </c>
      <c r="R7" t="n">
        <v>0.1425368076092192</v>
      </c>
      <c r="S7" t="n">
        <v>0.9999992799140939</v>
      </c>
      <c r="U7" t="n">
        <v>0.1395052178144736</v>
      </c>
      <c r="V7" t="n">
        <v>0.9999993634385085</v>
      </c>
      <c r="X7" t="n">
        <v>0.140342406850681</v>
      </c>
      <c r="Y7" t="n">
        <v>1</v>
      </c>
    </row>
    <row r="8">
      <c r="A8" t="inlineStr">
        <is>
          <t>m3.0_z0.01000_irv00_STANDARD_TDU11</t>
        </is>
      </c>
      <c r="C8" t="n">
        <v>-0.1516425340120087</v>
      </c>
      <c r="D8" t="n">
        <v>0.9999999409004978</v>
      </c>
      <c r="F8" t="n">
        <v>-0.1516405358667187</v>
      </c>
      <c r="G8" t="n">
        <v>0.9999999535968739</v>
      </c>
      <c r="I8" t="n">
        <v>-0.1515833227481708</v>
      </c>
      <c r="J8" t="n">
        <v>0.9999999537634319</v>
      </c>
      <c r="L8" t="n">
        <v>-0.1505671565928174</v>
      </c>
      <c r="M8" t="n">
        <v>1</v>
      </c>
      <c r="O8" t="n">
        <v>-0.07382496061469901</v>
      </c>
      <c r="P8" t="n">
        <v>0.9999999636733925</v>
      </c>
      <c r="R8" t="n">
        <v>-0.0738245531487746</v>
      </c>
      <c r="S8" t="n">
        <v>0.9999999677928795</v>
      </c>
      <c r="U8" t="n">
        <v>-0.07302872743031207</v>
      </c>
      <c r="V8" t="n">
        <v>0.9999999728842128</v>
      </c>
      <c r="X8" t="n">
        <v>-0.07327103118116159</v>
      </c>
      <c r="Y8" t="n">
        <v>1</v>
      </c>
    </row>
    <row r="9">
      <c r="A9" t="inlineStr">
        <is>
          <t>m3.0_z0.00200_irv00_STANDARD_TDU10</t>
        </is>
      </c>
      <c r="C9" t="n">
        <v>-0.03894353791666916</v>
      </c>
      <c r="D9" t="n">
        <v>1.000000002597812</v>
      </c>
      <c r="F9" t="n">
        <v>-0.03894341256144566</v>
      </c>
      <c r="G9" t="n">
        <v>1.000000002021791</v>
      </c>
      <c r="I9" t="n">
        <v>-0.03893240675931622</v>
      </c>
      <c r="J9" t="n">
        <v>1.000000002027541</v>
      </c>
      <c r="L9" t="n">
        <v>-0.03856529284865583</v>
      </c>
      <c r="M9" t="n">
        <v>1</v>
      </c>
      <c r="O9" t="n">
        <v>-0.02126003439850699</v>
      </c>
      <c r="P9" t="n">
        <v>1.000000002051582</v>
      </c>
      <c r="R9" t="n">
        <v>-0.02125999954991836</v>
      </c>
      <c r="S9" t="n">
        <v>1.000000001793931</v>
      </c>
      <c r="U9" t="n">
        <v>-0.02110309151131881</v>
      </c>
      <c r="V9" t="n">
        <v>1.000000001935838</v>
      </c>
      <c r="X9" t="n">
        <v>-0.02106417760942641</v>
      </c>
      <c r="Y9" t="n">
        <v>1</v>
      </c>
    </row>
    <row r="10">
      <c r="A10" t="inlineStr">
        <is>
          <t>m4.0_z0.00200_irv00_STANDARD_TDU15</t>
        </is>
      </c>
      <c r="C10" t="n">
        <v>-0.0300126850361071</v>
      </c>
      <c r="D10" t="n">
        <v>0.999999997257639</v>
      </c>
      <c r="F10" t="n">
        <v>-0.03001261106533863</v>
      </c>
      <c r="G10" t="n">
        <v>0.9999999975604469</v>
      </c>
      <c r="I10" t="n">
        <v>-0.03000440697605779</v>
      </c>
      <c r="J10" t="n">
        <v>0.9999999975795215</v>
      </c>
      <c r="L10" t="n">
        <v>-0.02971531947468509</v>
      </c>
      <c r="M10" t="n">
        <v>1</v>
      </c>
      <c r="O10" t="n">
        <v>-0.002628375773694458</v>
      </c>
      <c r="P10" t="n">
        <v>0.9999999980037089</v>
      </c>
      <c r="R10" t="n">
        <v>-0.002628375963787401</v>
      </c>
      <c r="S10" t="n">
        <v>0.9999999979993296</v>
      </c>
      <c r="U10" t="n">
        <v>-0.002784213131759616</v>
      </c>
      <c r="V10" t="n">
        <v>0.9999999987991819</v>
      </c>
      <c r="X10" t="n">
        <v>-0.002634641790673542</v>
      </c>
      <c r="Y10" t="n">
        <v>1</v>
      </c>
    </row>
    <row r="11">
      <c r="A11" t="inlineStr">
        <is>
          <t>m4.0_z0.01000_irv00_STANDARD_TDU8</t>
        </is>
      </c>
      <c r="C11" t="n">
        <v>-0.09945089473495372</v>
      </c>
      <c r="D11" t="n">
        <v>0.9999988077469268</v>
      </c>
      <c r="F11" t="n">
        <v>-0.09945006611257347</v>
      </c>
      <c r="G11" t="n">
        <v>0.9999988546647223</v>
      </c>
      <c r="I11" t="n">
        <v>-0.09941716808681096</v>
      </c>
      <c r="J11" t="n">
        <v>0.9999988579364998</v>
      </c>
      <c r="L11" t="n">
        <v>-0.09863992966195763</v>
      </c>
      <c r="M11" t="n">
        <v>1</v>
      </c>
      <c r="O11" t="n">
        <v>0.09038245971870751</v>
      </c>
      <c r="P11" t="n">
        <v>0.9999996212362028</v>
      </c>
      <c r="R11" t="n">
        <v>0.09038311316502651</v>
      </c>
      <c r="S11" t="n">
        <v>0.9999995915578751</v>
      </c>
      <c r="U11" t="n">
        <v>0.08829333063607636</v>
      </c>
      <c r="V11" t="n">
        <v>0.9999996404973792</v>
      </c>
      <c r="X11" t="n">
        <v>0.08898281598961247</v>
      </c>
      <c r="Y11" t="n">
        <v>1</v>
      </c>
    </row>
    <row r="12">
      <c r="A12" t="inlineStr">
        <is>
          <t>m4.0_z0.00010_irv00_STANDARD_TDU25</t>
        </is>
      </c>
      <c r="C12" t="n">
        <v>-0.01144410018527608</v>
      </c>
      <c r="D12" t="n">
        <v>0.9999999758303346</v>
      </c>
      <c r="F12" t="n">
        <v>-0.01144408835567769</v>
      </c>
      <c r="G12" t="n">
        <v>0.9999999767636071</v>
      </c>
      <c r="I12" t="n">
        <v>-0.01144226149461688</v>
      </c>
      <c r="J12" t="n">
        <v>0.9999999768283176</v>
      </c>
      <c r="L12" t="n">
        <v>-0.01129808495992128</v>
      </c>
      <c r="M12" t="n">
        <v>1</v>
      </c>
      <c r="O12" t="n">
        <v>0.02310746656464246</v>
      </c>
      <c r="P12" t="n">
        <v>0.9999999820964334</v>
      </c>
      <c r="R12" t="n">
        <v>0.02310751042727251</v>
      </c>
      <c r="S12" t="n">
        <v>0.9999999806565434</v>
      </c>
      <c r="U12" t="n">
        <v>0.02254259422661026</v>
      </c>
      <c r="V12" t="n">
        <v>0.9999999830474525</v>
      </c>
      <c r="X12" t="n">
        <v>0.02283091177828353</v>
      </c>
      <c r="Y12" t="n">
        <v>1</v>
      </c>
    </row>
    <row r="13">
      <c r="A13" t="inlineStr">
        <is>
          <t>m4.0_z0.00300_irv00_STANDARD_TDU12</t>
        </is>
      </c>
      <c r="C13" t="n">
        <v>-0.04229850854242656</v>
      </c>
      <c r="D13" t="n">
        <v>0.9999999798537829</v>
      </c>
      <c r="F13" t="n">
        <v>-0.04229836971199506</v>
      </c>
      <c r="G13" t="n">
        <v>0.9999999815800065</v>
      </c>
      <c r="I13" t="n">
        <v>-0.04228502169750472</v>
      </c>
      <c r="J13" t="n">
        <v>0.9999999816564369</v>
      </c>
      <c r="L13" t="n">
        <v>-0.04192962651646674</v>
      </c>
      <c r="M13" t="n">
        <v>1</v>
      </c>
      <c r="O13" t="n">
        <v>0.001493441263988871</v>
      </c>
      <c r="P13" t="n">
        <v>0.9999999862930764</v>
      </c>
      <c r="R13" t="n">
        <v>0.001493439387526321</v>
      </c>
      <c r="S13" t="n">
        <v>0.9999999859107862</v>
      </c>
      <c r="U13" t="n">
        <v>0.00124394151691503</v>
      </c>
      <c r="V13" t="n">
        <v>0.9999999884310816</v>
      </c>
      <c r="X13" t="n">
        <v>0.001384825625797295</v>
      </c>
      <c r="Y13" t="n">
        <v>1</v>
      </c>
    </row>
    <row r="14">
      <c r="A14" t="inlineStr">
        <is>
          <t>m3.0_z0.00010_irv00_STANDARD_TDU16</t>
        </is>
      </c>
      <c r="C14" t="n">
        <v>-0.01732988852198858</v>
      </c>
      <c r="D14" t="n">
        <v>0.9999999959275918</v>
      </c>
      <c r="F14" t="n">
        <v>-0.01732986408524998</v>
      </c>
      <c r="G14" t="n">
        <v>0.9999999963247209</v>
      </c>
      <c r="I14" t="n">
        <v>-0.01732531028996784</v>
      </c>
      <c r="J14" t="n">
        <v>0.9999999963346506</v>
      </c>
      <c r="L14" t="n">
        <v>-0.01715334240666028</v>
      </c>
      <c r="M14" t="n">
        <v>1</v>
      </c>
      <c r="O14" t="n">
        <v>-0.000129412002225493</v>
      </c>
      <c r="P14" t="n">
        <v>0.9999999966381345</v>
      </c>
      <c r="R14" t="n">
        <v>-0.0001294121583159902</v>
      </c>
      <c r="S14" t="n">
        <v>0.9999999965966597</v>
      </c>
      <c r="U14" t="n">
        <v>-0.0002506113272279335</v>
      </c>
      <c r="V14" t="n">
        <v>0.9999999970834648</v>
      </c>
      <c r="X14" t="n">
        <v>-0.0001498418633500034</v>
      </c>
      <c r="Y14" t="n">
        <v>1</v>
      </c>
    </row>
    <row r="15">
      <c r="A15" t="inlineStr">
        <is>
          <t>m3.0_z0.00300_irv00_STANDARD_TDU9</t>
        </is>
      </c>
      <c r="C15" t="n">
        <v>-0.06461861449147399</v>
      </c>
      <c r="D15" t="n">
        <v>0.9999999972487572</v>
      </c>
      <c r="F15" t="n">
        <v>-0.06461827921888595</v>
      </c>
      <c r="G15" t="n">
        <v>0.9999999978055256</v>
      </c>
      <c r="I15" t="n">
        <v>-0.06459728825248379</v>
      </c>
      <c r="J15" t="n">
        <v>0.9999999978248416</v>
      </c>
      <c r="L15" t="n">
        <v>-0.064066761501215</v>
      </c>
      <c r="M15" t="n">
        <v>1</v>
      </c>
      <c r="O15" t="n">
        <v>-0.03360801216989451</v>
      </c>
      <c r="P15" t="n">
        <v>0.9999999980547791</v>
      </c>
      <c r="R15" t="n">
        <v>-0.03360793336995523</v>
      </c>
      <c r="S15" t="n">
        <v>0.9999999982568878</v>
      </c>
      <c r="U15" t="n">
        <v>-0.03328303038568863</v>
      </c>
      <c r="V15" t="n">
        <v>0.9999999990493914</v>
      </c>
      <c r="X15" t="n">
        <v>-0.03334997259816642</v>
      </c>
      <c r="Y15" t="n">
        <v>1</v>
      </c>
    </row>
    <row r="16">
      <c r="A16" t="inlineStr">
        <is>
          <t>m4.0_z0.00030_irv00_STANDARD_TDU19</t>
        </is>
      </c>
      <c r="C16" t="n">
        <v>-0.01874441184601672</v>
      </c>
      <c r="D16" t="n">
        <v>0.9999999889775957</v>
      </c>
      <c r="F16" t="n">
        <v>-0.01874438238115312</v>
      </c>
      <c r="G16" t="n">
        <v>0.9999999897871213</v>
      </c>
      <c r="I16" t="n">
        <v>-0.01873982633397586</v>
      </c>
      <c r="J16" t="n">
        <v>0.9999999898200206</v>
      </c>
      <c r="L16" t="n">
        <v>-0.01854420581827786</v>
      </c>
      <c r="M16" t="n">
        <v>1</v>
      </c>
      <c r="O16" t="n">
        <v>0.007251435272248585</v>
      </c>
      <c r="P16" t="n">
        <v>0.9999999914023228</v>
      </c>
      <c r="R16" t="n">
        <v>0.007251440033163557</v>
      </c>
      <c r="S16" t="n">
        <v>0.9999999910464061</v>
      </c>
      <c r="U16" t="n">
        <v>0.006963262710387053</v>
      </c>
      <c r="V16" t="n">
        <v>0.9999999922444898</v>
      </c>
      <c r="X16" t="n">
        <v>0.007149315846059172</v>
      </c>
      <c r="Y16" t="n">
        <v>1</v>
      </c>
    </row>
    <row r="17">
      <c r="A17" t="inlineStr">
        <is>
          <t>m3.0_z0.00600_irv00_STANDARD_TDU9</t>
        </is>
      </c>
      <c r="C17" t="n">
        <v>-0.1137645377102814</v>
      </c>
      <c r="D17" t="n">
        <v>0.9999999790788472</v>
      </c>
      <c r="F17" t="n">
        <v>-0.1137634541153837</v>
      </c>
      <c r="G17" t="n">
        <v>0.9999999837911795</v>
      </c>
      <c r="I17" t="n">
        <v>-0.1137230308797644</v>
      </c>
      <c r="J17" t="n">
        <v>0.999999983864849</v>
      </c>
      <c r="L17" t="n">
        <v>-0.1128882697666653</v>
      </c>
      <c r="M17" t="n">
        <v>1</v>
      </c>
      <c r="O17" t="n">
        <v>-0.06112003202440874</v>
      </c>
      <c r="P17" t="n">
        <v>0.9999999859955366</v>
      </c>
      <c r="R17" t="n">
        <v>-0.06111975686579163</v>
      </c>
      <c r="S17" t="n">
        <v>0.999999987769977</v>
      </c>
      <c r="U17" t="n">
        <v>-0.0604368499674213</v>
      </c>
      <c r="V17" t="n">
        <v>0.9999999901193584</v>
      </c>
      <c r="X17" t="n">
        <v>-0.06065320152783615</v>
      </c>
      <c r="Y17" t="n">
        <v>1</v>
      </c>
    </row>
    <row r="18">
      <c r="A18" t="inlineStr">
        <is>
          <t>m4.0_z0.00100_irv00_STANDARD_TDU15</t>
        </is>
      </c>
      <c r="C18" t="n">
        <v>-0.02276102240905686</v>
      </c>
      <c r="D18" t="n">
        <v>0.9999999930454528</v>
      </c>
      <c r="F18" t="n">
        <v>-0.02276098044635649</v>
      </c>
      <c r="G18" t="n">
        <v>0.9999999935291516</v>
      </c>
      <c r="I18" t="n">
        <v>-0.02275482792868537</v>
      </c>
      <c r="J18" t="n">
        <v>0.999999993561644</v>
      </c>
      <c r="L18" t="n">
        <v>-0.02253510874369438</v>
      </c>
      <c r="M18" t="n">
        <v>1</v>
      </c>
      <c r="O18" t="n">
        <v>0.008619318807578935</v>
      </c>
      <c r="P18" t="n">
        <v>0.9999999949994454</v>
      </c>
      <c r="R18" t="n">
        <v>0.008619325731056482</v>
      </c>
      <c r="S18" t="n">
        <v>0.9999999947699794</v>
      </c>
      <c r="U18" t="n">
        <v>0.008299101822108978</v>
      </c>
      <c r="V18" t="n">
        <v>0.99999999604028</v>
      </c>
      <c r="X18" t="n">
        <v>0.008482413771574925</v>
      </c>
      <c r="Y18" t="n">
        <v>1</v>
      </c>
    </row>
    <row r="19">
      <c r="A19" t="inlineStr">
        <is>
          <t>m4.0_z0.02000_irv00_STANDARD_TDU8</t>
        </is>
      </c>
      <c r="C19" t="n">
        <v>-0.1085352713836585</v>
      </c>
      <c r="D19" t="n">
        <v>0.9999984940667339</v>
      </c>
      <c r="F19" t="n">
        <v>-0.1085342144118949</v>
      </c>
      <c r="G19" t="n">
        <v>0.9999985577215932</v>
      </c>
      <c r="I19" t="n">
        <v>-0.108500606304572</v>
      </c>
      <c r="J19" t="n">
        <v>0.9999985618624287</v>
      </c>
      <c r="L19" t="n">
        <v>-0.1075863922541393</v>
      </c>
      <c r="M19" t="n">
        <v>1</v>
      </c>
      <c r="O19" t="n">
        <v>0.09815175245675434</v>
      </c>
      <c r="P19" t="n">
        <v>0.9999995623899416</v>
      </c>
      <c r="R19" t="n">
        <v>0.09815250594398382</v>
      </c>
      <c r="S19" t="n">
        <v>0.9999995294038863</v>
      </c>
      <c r="U19" t="n">
        <v>0.0957939502893934</v>
      </c>
      <c r="V19" t="n">
        <v>0.9999995855590862</v>
      </c>
      <c r="X19" t="n">
        <v>0.09669132535066842</v>
      </c>
      <c r="Y19" t="n">
        <v>1</v>
      </c>
    </row>
    <row r="20">
      <c r="A20" t="inlineStr">
        <is>
          <t>m3.0_z0.00030_irv00_STANDARD_TDU13</t>
        </is>
      </c>
      <c r="C20" t="n">
        <v>-0.02341724818943902</v>
      </c>
      <c r="D20" t="n">
        <v>0.9999999963650197</v>
      </c>
      <c r="F20" t="n">
        <v>-0.02341720477235621</v>
      </c>
      <c r="G20" t="n">
        <v>0.999999996824418</v>
      </c>
      <c r="I20" t="n">
        <v>-0.02341048073181623</v>
      </c>
      <c r="J20" t="n">
        <v>0.9999999968329598</v>
      </c>
      <c r="L20" t="n">
        <v>-0.02319372586176196</v>
      </c>
      <c r="M20" t="n">
        <v>1</v>
      </c>
      <c r="O20" t="n">
        <v>-0.005981618690364954</v>
      </c>
      <c r="P20" t="n">
        <v>0.9999999969911855</v>
      </c>
      <c r="R20" t="n">
        <v>-0.005981617023714326</v>
      </c>
      <c r="S20" t="n">
        <v>0.9999999970490511</v>
      </c>
      <c r="U20" t="n">
        <v>-0.006010667721497823</v>
      </c>
      <c r="V20" t="n">
        <v>0.9999999975049504</v>
      </c>
      <c r="X20" t="n">
        <v>-0.005952154012884011</v>
      </c>
      <c r="Y20" t="n">
        <v>1</v>
      </c>
    </row>
    <row r="21">
      <c r="A21" t="inlineStr">
        <is>
          <t>m4.0_z0.00600_irv00_STANDARD_TDU9</t>
        </is>
      </c>
      <c r="C21" t="n">
        <v>-0.08100035232105895</v>
      </c>
      <c r="D21" t="n">
        <v>0.9999998831977663</v>
      </c>
      <c r="F21" t="n">
        <v>-0.08099980617493631</v>
      </c>
      <c r="G21" t="n">
        <v>0.9999998938003545</v>
      </c>
      <c r="I21" t="n">
        <v>-0.08097372223433497</v>
      </c>
      <c r="J21" t="n">
        <v>0.9999998941347578</v>
      </c>
      <c r="L21" t="n">
        <v>-0.0803077876474896</v>
      </c>
      <c r="M21" t="n">
        <v>1</v>
      </c>
      <c r="O21" t="n">
        <v>0.004018443211517564</v>
      </c>
      <c r="P21" t="n">
        <v>0.9999999338106136</v>
      </c>
      <c r="R21" t="n">
        <v>0.004018442021763149</v>
      </c>
      <c r="S21" t="n">
        <v>0.9999999322628395</v>
      </c>
      <c r="U21" t="n">
        <v>0.003485434889903487</v>
      </c>
      <c r="V21" t="n">
        <v>0.9999999416551995</v>
      </c>
      <c r="X21" t="n">
        <v>0.003853592379999059</v>
      </c>
      <c r="Y21" t="n">
        <v>1</v>
      </c>
    </row>
    <row r="22">
      <c r="A22" t="inlineStr">
        <is>
          <t>m3.0_z0.02000_irv00_STANDARD_TDU14</t>
        </is>
      </c>
      <c r="C22" t="n">
        <v>-0.1656895477986087</v>
      </c>
      <c r="D22" t="n">
        <v>0.9999999246534941</v>
      </c>
      <c r="F22" t="n">
        <v>-0.1656871087629491</v>
      </c>
      <c r="G22" t="n">
        <v>0.9999999410708845</v>
      </c>
      <c r="I22" t="n">
        <v>-0.1656236615714817</v>
      </c>
      <c r="J22" t="n">
        <v>0.9999999412770282</v>
      </c>
      <c r="L22" t="n">
        <v>-0.1645403912411113</v>
      </c>
      <c r="M22" t="n">
        <v>1</v>
      </c>
      <c r="O22" t="n">
        <v>-0.07918795384198596</v>
      </c>
      <c r="P22" t="n">
        <v>0.9999999549648031</v>
      </c>
      <c r="R22" t="n">
        <v>-0.07918747230044354</v>
      </c>
      <c r="S22" t="n">
        <v>0.9999999602000839</v>
      </c>
      <c r="U22" t="n">
        <v>-0.07835237591167526</v>
      </c>
      <c r="V22" t="n">
        <v>0.9999999663131334</v>
      </c>
      <c r="X22" t="n">
        <v>-0.07858155261518375</v>
      </c>
      <c r="Y22" t="n">
        <v>1</v>
      </c>
    </row>
    <row r="23">
      <c r="A23" t="inlineStr">
        <is>
          <t>m3.0_z0.00100_irv00_STANDARD_TDU11</t>
        </is>
      </c>
      <c r="C23" t="n">
        <v>-0.02816130065919076</v>
      </c>
      <c r="D23" t="n">
        <v>1.000000002422397</v>
      </c>
      <c r="F23" t="n">
        <v>-0.02816123778838134</v>
      </c>
      <c r="G23" t="n">
        <v>1.00000000201413</v>
      </c>
      <c r="I23" t="n">
        <v>-0.02815299410689978</v>
      </c>
      <c r="J23" t="n">
        <v>1.000000002022322</v>
      </c>
      <c r="L23" t="n">
        <v>-0.0278961615272528</v>
      </c>
      <c r="M23" t="n">
        <v>1</v>
      </c>
      <c r="O23" t="n">
        <v>-0.0123429690568333</v>
      </c>
      <c r="P23" t="n">
        <v>1.000000001911694</v>
      </c>
      <c r="R23" t="n">
        <v>-0.01234295893179255</v>
      </c>
      <c r="S23" t="n">
        <v>1.000000001790659</v>
      </c>
      <c r="U23" t="n">
        <v>-0.01227263840039721</v>
      </c>
      <c r="V23" t="n">
        <v>1.000000001897915</v>
      </c>
      <c r="X23" t="n">
        <v>-0.01224895899128971</v>
      </c>
      <c r="Y23" t="n">
        <v>1</v>
      </c>
    </row>
    <row r="25">
      <c r="F25" t="inlineStr">
        <is>
          <t>Above/Exponential L09</t>
        </is>
      </c>
      <c r="I25" t="inlineStr">
        <is>
          <t>Above/Exponential L09</t>
        </is>
      </c>
      <c r="L25" t="inlineStr">
        <is>
          <t>Above/Exponential L09</t>
        </is>
      </c>
      <c r="O25" t="inlineStr">
        <is>
          <t>Above/Exponential L09</t>
        </is>
      </c>
      <c r="R25" t="inlineStr">
        <is>
          <t>Above/Exponential L09</t>
        </is>
      </c>
      <c r="U25" t="inlineStr">
        <is>
          <t>Above/Exponential L09</t>
        </is>
      </c>
      <c r="X25" t="inlineStr">
        <is>
          <t>Above/Exponential L09</t>
        </is>
      </c>
    </row>
    <row r="26">
      <c r="A26" t="inlineStr">
        <is>
          <t>Model name</t>
        </is>
      </c>
      <c r="F26" t="inlineStr">
        <is>
          <t>56Fe</t>
        </is>
      </c>
      <c r="G26" t="inlineStr">
        <is>
          <t>58Fe</t>
        </is>
      </c>
      <c r="I26" t="inlineStr">
        <is>
          <t>56Fe</t>
        </is>
      </c>
      <c r="J26" t="inlineStr">
        <is>
          <t>58Fe</t>
        </is>
      </c>
      <c r="L26" t="inlineStr">
        <is>
          <t>56Fe</t>
        </is>
      </c>
      <c r="M26" t="inlineStr">
        <is>
          <t>58Fe</t>
        </is>
      </c>
      <c r="O26" t="inlineStr">
        <is>
          <t>56Fe</t>
        </is>
      </c>
      <c r="P26" t="inlineStr">
        <is>
          <t>58Fe</t>
        </is>
      </c>
      <c r="R26" t="inlineStr">
        <is>
          <t>56Fe</t>
        </is>
      </c>
      <c r="S26" t="inlineStr">
        <is>
          <t>58Fe</t>
        </is>
      </c>
      <c r="U26" t="inlineStr">
        <is>
          <t>56Fe</t>
        </is>
      </c>
      <c r="V26" t="inlineStr">
        <is>
          <t>58Fe</t>
        </is>
      </c>
      <c r="X26" t="inlineStr">
        <is>
          <t>56Fe</t>
        </is>
      </c>
      <c r="Y26" t="inlineStr">
        <is>
          <t>58Fe</t>
        </is>
      </c>
    </row>
    <row r="27">
      <c r="A27" t="inlineStr">
        <is>
          <t>m3.0_z0.00800_irv00_STANDARD_TDU10</t>
        </is>
      </c>
      <c r="F27" t="n">
        <v>0.999985462551101</v>
      </c>
      <c r="G27" t="n">
        <v>1.000000011290842</v>
      </c>
      <c r="I27" t="n">
        <v>0.999598111164227</v>
      </c>
      <c r="J27" t="n">
        <v>1.000000011412326</v>
      </c>
      <c r="L27" t="n">
        <v>0.9931801699253024</v>
      </c>
      <c r="M27" t="n">
        <v>1.000000043618554</v>
      </c>
      <c r="O27" t="n">
        <v>0.5623948634877496</v>
      </c>
      <c r="P27" t="n">
        <v>1.000000016060487</v>
      </c>
      <c r="R27" t="n">
        <v>0.5623907686239248</v>
      </c>
      <c r="S27" t="n">
        <v>1.000000020543782</v>
      </c>
      <c r="U27" t="n">
        <v>0.5552355443260026</v>
      </c>
      <c r="V27" t="n">
        <v>1.000000024437825</v>
      </c>
      <c r="X27" t="n">
        <v>0.5581769324813954</v>
      </c>
      <c r="Y27" t="n">
        <v>1.000000043618554</v>
      </c>
    </row>
    <row r="28">
      <c r="A28" t="inlineStr">
        <is>
          <t>m3.0_z0.01400_irv00_STANDARD_TDU13</t>
        </is>
      </c>
      <c r="F28" t="n">
        <v>0.9999844049216349</v>
      </c>
      <c r="G28" t="n">
        <v>1.000000017066914</v>
      </c>
      <c r="I28" t="n">
        <v>0.9995897859339437</v>
      </c>
      <c r="J28" t="n">
        <v>1.000000017262962</v>
      </c>
      <c r="L28" t="n">
        <v>0.9933866487831978</v>
      </c>
      <c r="M28" t="n">
        <v>1.000000074746991</v>
      </c>
      <c r="O28" t="n">
        <v>0.5014367969938991</v>
      </c>
      <c r="P28" t="n">
        <v>1.000000030062621</v>
      </c>
      <c r="R28" t="n">
        <v>0.5014334107488694</v>
      </c>
      <c r="S28" t="n">
        <v>1.000000035767526</v>
      </c>
      <c r="U28" t="n">
        <v>0.4955290845833097</v>
      </c>
      <c r="V28" t="n">
        <v>1.000000041793991</v>
      </c>
      <c r="X28" t="n">
        <v>0.4977389770181231</v>
      </c>
      <c r="Y28" t="n">
        <v>1.000000074746991</v>
      </c>
    </row>
    <row r="29">
      <c r="A29" t="inlineStr">
        <is>
          <t>m4.0_z0.00800_irv00_STANDARD_TDU9</t>
        </is>
      </c>
      <c r="F29" t="n">
        <v>0.9999923595442775</v>
      </c>
      <c r="G29" t="n">
        <v>1.000000029907187</v>
      </c>
      <c r="I29" t="n">
        <v>0.9996509781702805</v>
      </c>
      <c r="J29" t="n">
        <v>1.000000031606729</v>
      </c>
      <c r="L29" t="n">
        <v>0.9920808641328647</v>
      </c>
      <c r="M29" t="n">
        <v>1.000000616227559</v>
      </c>
      <c r="O29" t="n">
        <v>-0.6302892745272259</v>
      </c>
      <c r="P29" t="n">
        <v>1.000000372815342</v>
      </c>
      <c r="R29" t="n">
        <v>-0.6302924485470182</v>
      </c>
      <c r="S29" t="n">
        <v>1.000000355999686</v>
      </c>
      <c r="U29" t="n">
        <v>-0.6140969550913526</v>
      </c>
      <c r="V29" t="n">
        <v>1.000000388092109</v>
      </c>
      <c r="X29" t="n">
        <v>-0.6201935186675646</v>
      </c>
      <c r="Y29" t="n">
        <v>1.000000616227559</v>
      </c>
    </row>
    <row r="30">
      <c r="A30" t="inlineStr">
        <is>
          <t>m4.0_z0.01400_irv00_STANDARD_TDU8</t>
        </is>
      </c>
      <c r="F30" t="n">
        <v>0.9999899861064327</v>
      </c>
      <c r="G30" t="n">
        <v>1.000000098575311</v>
      </c>
      <c r="I30" t="n">
        <v>0.9997012157623038</v>
      </c>
      <c r="J30" t="n">
        <v>1.000000107284022</v>
      </c>
      <c r="L30" t="n">
        <v>0.9907961790939693</v>
      </c>
      <c r="M30" t="n">
        <v>1.000003164849628</v>
      </c>
      <c r="O30" t="n">
        <v>-1.316083560569681</v>
      </c>
      <c r="P30" t="n">
        <v>1.000002501782261</v>
      </c>
      <c r="R30" t="n">
        <v>-1.316097346181305</v>
      </c>
      <c r="S30" t="n">
        <v>1.000002444761443</v>
      </c>
      <c r="U30" t="n">
        <v>-1.288105507788841</v>
      </c>
      <c r="V30" t="n">
        <v>1.000002528286122</v>
      </c>
      <c r="X30" t="n">
        <v>-1.295835597211255</v>
      </c>
      <c r="Y30" t="n">
        <v>1.000003164849628</v>
      </c>
    </row>
    <row r="31">
      <c r="A31" t="inlineStr">
        <is>
          <t>m3.0_z0.01000_irv00_STANDARD_TDU11</t>
        </is>
      </c>
      <c r="F31" t="n">
        <v>0.9999868233190444</v>
      </c>
      <c r="G31" t="n">
        <v>1.000000012696377</v>
      </c>
      <c r="I31" t="n">
        <v>0.9996095339330509</v>
      </c>
      <c r="J31" t="n">
        <v>1.000000012862935</v>
      </c>
      <c r="L31" t="n">
        <v>0.9929084710553171</v>
      </c>
      <c r="M31" t="n">
        <v>1.000000059099506</v>
      </c>
      <c r="O31" t="n">
        <v>0.4868354455805438</v>
      </c>
      <c r="P31" t="n">
        <v>1.000000022772896</v>
      </c>
      <c r="R31" t="n">
        <v>0.4868327585644829</v>
      </c>
      <c r="S31" t="n">
        <v>1.000000026892383</v>
      </c>
      <c r="U31" t="n">
        <v>0.4815847209762986</v>
      </c>
      <c r="V31" t="n">
        <v>1.000000031983717</v>
      </c>
      <c r="X31" t="n">
        <v>0.4831825823707167</v>
      </c>
      <c r="Y31" t="n">
        <v>1.000000059099506</v>
      </c>
    </row>
    <row r="32">
      <c r="A32" t="inlineStr">
        <is>
          <t>m3.0_z0.00200_irv00_STANDARD_TDU10</t>
        </is>
      </c>
      <c r="F32" t="n">
        <v>0.9999967811033563</v>
      </c>
      <c r="G32" t="n">
        <v>0.9999999994239788</v>
      </c>
      <c r="I32" t="n">
        <v>0.9997141719024925</v>
      </c>
      <c r="J32" t="n">
        <v>0.9999999994297293</v>
      </c>
      <c r="L32" t="n">
        <v>0.9902873470606937</v>
      </c>
      <c r="M32" t="n">
        <v>0.9999999974021883</v>
      </c>
      <c r="O32" t="n">
        <v>0.5459194396769732</v>
      </c>
      <c r="P32" t="n">
        <v>0.9999999994537703</v>
      </c>
      <c r="R32" t="n">
        <v>0.5459185448279048</v>
      </c>
      <c r="S32" t="n">
        <v>0.9999999991961197</v>
      </c>
      <c r="U32" t="n">
        <v>0.5418894286511645</v>
      </c>
      <c r="V32" t="n">
        <v>0.9999999993380262</v>
      </c>
      <c r="X32" t="n">
        <v>0.5408901896509569</v>
      </c>
      <c r="Y32" t="n">
        <v>0.9999999974021883</v>
      </c>
    </row>
    <row r="33">
      <c r="A33" t="inlineStr">
        <is>
          <t>m4.0_z0.00200_irv00_STANDARD_TDU15</t>
        </is>
      </c>
      <c r="F33" t="n">
        <v>0.9999975353498568</v>
      </c>
      <c r="G33" t="n">
        <v>1.000000000302808</v>
      </c>
      <c r="I33" t="n">
        <v>0.9997241812906991</v>
      </c>
      <c r="J33" t="n">
        <v>1.000000000321883</v>
      </c>
      <c r="L33" t="n">
        <v>0.9900920040621403</v>
      </c>
      <c r="M33" t="n">
        <v>1.000000002742361</v>
      </c>
      <c r="O33" t="n">
        <v>0.08757549584558531</v>
      </c>
      <c r="P33" t="n">
        <v>1.00000000074607</v>
      </c>
      <c r="R33" t="n">
        <v>0.08757550217933863</v>
      </c>
      <c r="S33" t="n">
        <v>1.000000000741691</v>
      </c>
      <c r="U33" t="n">
        <v>0.09276787892886082</v>
      </c>
      <c r="V33" t="n">
        <v>1.000000001541543</v>
      </c>
      <c r="X33" t="n">
        <v>0.08778427479926926</v>
      </c>
      <c r="Y33" t="n">
        <v>1.000000002742361</v>
      </c>
    </row>
    <row r="34">
      <c r="A34" t="inlineStr">
        <is>
          <t>m4.0_z0.01000_irv00_STANDARD_TDU8</t>
        </is>
      </c>
      <c r="F34" t="n">
        <v>0.9999916680248834</v>
      </c>
      <c r="G34" t="n">
        <v>1.000000046917851</v>
      </c>
      <c r="I34" t="n">
        <v>0.999660871345274</v>
      </c>
      <c r="J34" t="n">
        <v>1.000000050189633</v>
      </c>
      <c r="L34" t="n">
        <v>0.9918455728813965</v>
      </c>
      <c r="M34" t="n">
        <v>1.000001192254495</v>
      </c>
      <c r="O34" t="n">
        <v>-0.9088149479156072</v>
      </c>
      <c r="P34" t="n">
        <v>1.000000813490246</v>
      </c>
      <c r="R34" t="n">
        <v>-0.9088215184579914</v>
      </c>
      <c r="S34" t="n">
        <v>1.000000783811883</v>
      </c>
      <c r="U34" t="n">
        <v>-0.8878083085264004</v>
      </c>
      <c r="V34" t="n">
        <v>1.000000832751445</v>
      </c>
      <c r="X34" t="n">
        <v>-0.8947412311046603</v>
      </c>
      <c r="Y34" t="n">
        <v>1.000001192254495</v>
      </c>
    </row>
    <row r="35">
      <c r="A35" t="inlineStr">
        <is>
          <t>m4.0_z0.00010_irv00_STANDARD_TDU25</t>
        </is>
      </c>
      <c r="F35" t="n">
        <v>0.9999989663146767</v>
      </c>
      <c r="G35" t="n">
        <v>1.000000000933273</v>
      </c>
      <c r="I35" t="n">
        <v>0.9998393328763788</v>
      </c>
      <c r="J35" t="n">
        <v>1.000000000997983</v>
      </c>
      <c r="L35" t="n">
        <v>0.9872410042737421</v>
      </c>
      <c r="M35" t="n">
        <v>1.000000024169666</v>
      </c>
      <c r="O35" t="n">
        <v>-2.01915975835063</v>
      </c>
      <c r="P35" t="n">
        <v>1.000000006266099</v>
      </c>
      <c r="R35" t="n">
        <v>-2.019163591122918</v>
      </c>
      <c r="S35" t="n">
        <v>1.000000004826209</v>
      </c>
      <c r="U35" t="n">
        <v>-1.969800496470089</v>
      </c>
      <c r="V35" t="n">
        <v>1.000000007217118</v>
      </c>
      <c r="X35" t="n">
        <v>-1.994994050092086</v>
      </c>
      <c r="Y35" t="n">
        <v>1.000000024169666</v>
      </c>
    </row>
    <row r="36">
      <c r="A36" t="inlineStr">
        <is>
          <t>m4.0_z0.00300_irv00_STANDARD_TDU12</t>
        </is>
      </c>
      <c r="F36" t="n">
        <v>0.9999967178409764</v>
      </c>
      <c r="G36" t="n">
        <v>1.000000001726224</v>
      </c>
      <c r="I36" t="n">
        <v>0.9996811508162678</v>
      </c>
      <c r="J36" t="n">
        <v>1.000000001802654</v>
      </c>
      <c r="L36" t="n">
        <v>0.9912790772376804</v>
      </c>
      <c r="M36" t="n">
        <v>1.000000020146218</v>
      </c>
      <c r="O36" t="n">
        <v>-0.03530718494461591</v>
      </c>
      <c r="P36" t="n">
        <v>1.000000006439294</v>
      </c>
      <c r="R36" t="n">
        <v>-0.03530714058223496</v>
      </c>
      <c r="S36" t="n">
        <v>1.000000006057004</v>
      </c>
      <c r="U36" t="n">
        <v>-0.02940863779315817</v>
      </c>
      <c r="V36" t="n">
        <v>1.000000008577299</v>
      </c>
      <c r="X36" t="n">
        <v>-0.03273934882144313</v>
      </c>
      <c r="Y36" t="n">
        <v>1.000000020146218</v>
      </c>
    </row>
    <row r="37">
      <c r="A37" t="inlineStr">
        <is>
          <t>m3.0_z0.00010_irv00_STANDARD_TDU16</t>
        </is>
      </c>
      <c r="F37" t="n">
        <v>0.9999985899079171</v>
      </c>
      <c r="G37" t="n">
        <v>1.000000000397129</v>
      </c>
      <c r="I37" t="n">
        <v>0.9997358187264203</v>
      </c>
      <c r="J37" t="n">
        <v>1.000000000407059</v>
      </c>
      <c r="L37" t="n">
        <v>0.9898126225622116</v>
      </c>
      <c r="M37" t="n">
        <v>1.000000004072408</v>
      </c>
      <c r="O37" t="n">
        <v>0.007467561147972298</v>
      </c>
      <c r="P37" t="n">
        <v>1.000000000710543</v>
      </c>
      <c r="R37" t="n">
        <v>0.007467570154983338</v>
      </c>
      <c r="S37" t="n">
        <v>1.000000000669068</v>
      </c>
      <c r="U37" t="n">
        <v>0.01446121981165382</v>
      </c>
      <c r="V37" t="n">
        <v>1.000000001155873</v>
      </c>
      <c r="X37" t="n">
        <v>0.008646441271672377</v>
      </c>
      <c r="Y37" t="n">
        <v>1.000000004072408</v>
      </c>
    </row>
    <row r="38">
      <c r="A38" t="inlineStr">
        <is>
          <t>m3.0_z0.00300_irv00_STANDARD_TDU9</t>
        </is>
      </c>
      <c r="F38" t="n">
        <v>0.9999948115169185</v>
      </c>
      <c r="G38" t="n">
        <v>1.000000000556768</v>
      </c>
      <c r="I38" t="n">
        <v>0.999669967560307</v>
      </c>
      <c r="J38" t="n">
        <v>1.000000000576085</v>
      </c>
      <c r="L38" t="n">
        <v>0.991459844897606</v>
      </c>
      <c r="M38" t="n">
        <v>1.000000002751243</v>
      </c>
      <c r="O38" t="n">
        <v>0.5200980001564235</v>
      </c>
      <c r="P38" t="n">
        <v>1.000000000806022</v>
      </c>
      <c r="R38" t="n">
        <v>0.5200967806945098</v>
      </c>
      <c r="S38" t="n">
        <v>1.000000001008131</v>
      </c>
      <c r="U38" t="n">
        <v>0.5150687715546749</v>
      </c>
      <c r="V38" t="n">
        <v>1.000000001800634</v>
      </c>
      <c r="X38" t="n">
        <v>0.516104730202266</v>
      </c>
      <c r="Y38" t="n">
        <v>1.000000002751243</v>
      </c>
    </row>
    <row r="39">
      <c r="A39" t="inlineStr">
        <is>
          <t>m4.0_z0.00030_irv00_STANDARD_TDU19</t>
        </is>
      </c>
      <c r="F39" t="n">
        <v>0.9999984280721188</v>
      </c>
      <c r="G39" t="n">
        <v>1.000000000809526</v>
      </c>
      <c r="I39" t="n">
        <v>0.9997553664484899</v>
      </c>
      <c r="J39" t="n">
        <v>1.000000000842425</v>
      </c>
      <c r="L39" t="n">
        <v>0.9893191619249765</v>
      </c>
      <c r="M39" t="n">
        <v>1.000000011022405</v>
      </c>
      <c r="O39" t="n">
        <v>-0.3868585118497357</v>
      </c>
      <c r="P39" t="n">
        <v>1.000000002424727</v>
      </c>
      <c r="R39" t="n">
        <v>-0.3868587658408991</v>
      </c>
      <c r="S39" t="n">
        <v>1.00000000206881</v>
      </c>
      <c r="U39" t="n">
        <v>-0.3714847266262335</v>
      </c>
      <c r="V39" t="n">
        <v>1.000000003266894</v>
      </c>
      <c r="X39" t="n">
        <v>-0.3814105187610055</v>
      </c>
      <c r="Y39" t="n">
        <v>1.000000011022405</v>
      </c>
    </row>
    <row r="40">
      <c r="A40" t="inlineStr">
        <is>
          <t>m3.0_z0.00600_irv00_STANDARD_TDU9</t>
        </is>
      </c>
      <c r="F40" t="n">
        <v>0.9999904751083293</v>
      </c>
      <c r="G40" t="n">
        <v>1.000000004712332</v>
      </c>
      <c r="I40" t="n">
        <v>0.9996351514157894</v>
      </c>
      <c r="J40" t="n">
        <v>1.000000004786002</v>
      </c>
      <c r="L40" t="n">
        <v>0.9922975299574669</v>
      </c>
      <c r="M40" t="n">
        <v>1.000000020921153</v>
      </c>
      <c r="O40" t="n">
        <v>0.5372503000896479</v>
      </c>
      <c r="P40" t="n">
        <v>1.00000000691669</v>
      </c>
      <c r="R40" t="n">
        <v>0.5372478814219097</v>
      </c>
      <c r="S40" t="n">
        <v>1.00000000869113</v>
      </c>
      <c r="U40" t="n">
        <v>0.5312450714767804</v>
      </c>
      <c r="V40" t="n">
        <v>1.000000011040511</v>
      </c>
      <c r="X40" t="n">
        <v>0.5331468201655133</v>
      </c>
      <c r="Y40" t="n">
        <v>1.000000020921153</v>
      </c>
    </row>
    <row r="41">
      <c r="A41" t="inlineStr">
        <is>
          <t>m4.0_z0.00100_irv00_STANDARD_TDU15</t>
        </is>
      </c>
      <c r="F41" t="n">
        <v>0.9999981563789351</v>
      </c>
      <c r="G41" t="n">
        <v>1.000000000483699</v>
      </c>
      <c r="I41" t="n">
        <v>0.9997278470070383</v>
      </c>
      <c r="J41" t="n">
        <v>1.000000000516191</v>
      </c>
      <c r="L41" t="n">
        <v>0.9900745378963035</v>
      </c>
      <c r="M41" t="n">
        <v>1.000000006954547</v>
      </c>
      <c r="O41" t="n">
        <v>-0.3786876816284497</v>
      </c>
      <c r="P41" t="n">
        <v>1.000000001953993</v>
      </c>
      <c r="R41" t="n">
        <v>-0.3786879858097568</v>
      </c>
      <c r="S41" t="n">
        <v>1.000000001724527</v>
      </c>
      <c r="U41" t="n">
        <v>-0.3646190260243614</v>
      </c>
      <c r="V41" t="n">
        <v>1.000000002994827</v>
      </c>
      <c r="X41" t="n">
        <v>-0.3726727920710485</v>
      </c>
      <c r="Y41" t="n">
        <v>1.000000006954547</v>
      </c>
    </row>
    <row r="42">
      <c r="A42" t="inlineStr">
        <is>
          <t>m4.0_z0.02000_irv00_STANDARD_TDU8</t>
        </is>
      </c>
      <c r="F42" t="n">
        <v>0.9999902614905725</v>
      </c>
      <c r="G42" t="n">
        <v>1.000000063654955</v>
      </c>
      <c r="I42" t="n">
        <v>0.9996806100114317</v>
      </c>
      <c r="J42" t="n">
        <v>1.000000067795797</v>
      </c>
      <c r="L42" t="n">
        <v>0.9912574122916686</v>
      </c>
      <c r="M42" t="n">
        <v>1.000001505935534</v>
      </c>
      <c r="O42" t="n">
        <v>-0.9043304651609547</v>
      </c>
      <c r="P42" t="n">
        <v>1.000001068324817</v>
      </c>
      <c r="R42" t="n">
        <v>-0.9043374074868906</v>
      </c>
      <c r="S42" t="n">
        <v>1.000001035338711</v>
      </c>
      <c r="U42" t="n">
        <v>-0.8826066316338205</v>
      </c>
      <c r="V42" t="n">
        <v>1.000001091493996</v>
      </c>
      <c r="X42" t="n">
        <v>-0.8908746817325106</v>
      </c>
      <c r="Y42" t="n">
        <v>1.000001505935534</v>
      </c>
    </row>
    <row r="43">
      <c r="A43" t="inlineStr">
        <is>
          <t>m3.0_z0.00030_irv00_STANDARD_TDU13</t>
        </is>
      </c>
      <c r="F43" t="n">
        <v>0.9999981459357454</v>
      </c>
      <c r="G43" t="n">
        <v>1.000000000459398</v>
      </c>
      <c r="I43" t="n">
        <v>0.9997110054277921</v>
      </c>
      <c r="J43" t="n">
        <v>1.00000000046794</v>
      </c>
      <c r="L43" t="n">
        <v>0.9904547995618944</v>
      </c>
      <c r="M43" t="n">
        <v>1.00000000363498</v>
      </c>
      <c r="O43" t="n">
        <v>0.255436447612261</v>
      </c>
      <c r="P43" t="n">
        <v>1.000000000626166</v>
      </c>
      <c r="R43" t="n">
        <v>0.2554363764403362</v>
      </c>
      <c r="S43" t="n">
        <v>1.000000000684031</v>
      </c>
      <c r="U43" t="n">
        <v>0.2566769448260186</v>
      </c>
      <c r="V43" t="n">
        <v>1.000000001139931</v>
      </c>
      <c r="X43" t="n">
        <v>0.2541782008173096</v>
      </c>
      <c r="Y43" t="n">
        <v>1.00000000363498</v>
      </c>
    </row>
    <row r="44">
      <c r="A44" t="inlineStr">
        <is>
          <t>m4.0_z0.00600_irv00_STANDARD_TDU9</t>
        </is>
      </c>
      <c r="F44" t="n">
        <v>0.9999932574846035</v>
      </c>
      <c r="G44" t="n">
        <v>1.000000010602589</v>
      </c>
      <c r="I44" t="n">
        <v>0.9996712349272453</v>
      </c>
      <c r="J44" t="n">
        <v>1.000000010936993</v>
      </c>
      <c r="L44" t="n">
        <v>0.991449856034894</v>
      </c>
      <c r="M44" t="n">
        <v>1.000000116802247</v>
      </c>
      <c r="O44" t="n">
        <v>-0.04961019423211601</v>
      </c>
      <c r="P44" t="n">
        <v>1.000000050612853</v>
      </c>
      <c r="R44" t="n">
        <v>-0.04961017954385379</v>
      </c>
      <c r="S44" t="n">
        <v>1.000000049065079</v>
      </c>
      <c r="U44" t="n">
        <v>-0.04302987320460485</v>
      </c>
      <c r="V44" t="n">
        <v>1.00000005845744</v>
      </c>
      <c r="X44" t="n">
        <v>-0.0475750076336048</v>
      </c>
      <c r="Y44" t="n">
        <v>1.000000116802247</v>
      </c>
    </row>
    <row r="45">
      <c r="A45" t="inlineStr">
        <is>
          <t>m3.0_z0.02000_irv00_STANDARD_TDU14</t>
        </is>
      </c>
      <c r="F45" t="n">
        <v>0.9999852794838783</v>
      </c>
      <c r="G45" t="n">
        <v>1.000000016417392</v>
      </c>
      <c r="I45" t="n">
        <v>0.9996023513371705</v>
      </c>
      <c r="J45" t="n">
        <v>1.000000016623535</v>
      </c>
      <c r="L45" t="n">
        <v>0.9930643992166959</v>
      </c>
      <c r="M45" t="n">
        <v>1.000000075346512</v>
      </c>
      <c r="O45" t="n">
        <v>0.4779296877449195</v>
      </c>
      <c r="P45" t="n">
        <v>1.000000030311311</v>
      </c>
      <c r="R45" t="n">
        <v>0.477926781456932</v>
      </c>
      <c r="S45" t="n">
        <v>1.000000035546593</v>
      </c>
      <c r="U45" t="n">
        <v>0.4728866543042928</v>
      </c>
      <c r="V45" t="n">
        <v>1.000000041659642</v>
      </c>
      <c r="X45" t="n">
        <v>0.4742698236505394</v>
      </c>
      <c r="Y45" t="n">
        <v>1.000000075346512</v>
      </c>
    </row>
    <row r="46">
      <c r="A46" t="inlineStr">
        <is>
          <t>m3.0_z0.00100_irv00_STANDARD_TDU11</t>
        </is>
      </c>
      <c r="F46" t="n">
        <v>0.9999977674749408</v>
      </c>
      <c r="G46" t="n">
        <v>0.999999999591733</v>
      </c>
      <c r="I46" t="n">
        <v>0.9997050366248527</v>
      </c>
      <c r="J46" t="n">
        <v>0.9999999995999254</v>
      </c>
      <c r="L46" t="n">
        <v>0.9905849827340476</v>
      </c>
      <c r="M46" t="n">
        <v>0.9999999975776035</v>
      </c>
      <c r="O46" t="n">
        <v>0.4382954184612574</v>
      </c>
      <c r="P46" t="n">
        <v>0.9999999994892974</v>
      </c>
      <c r="R46" t="n">
        <v>0.4382950589238601</v>
      </c>
      <c r="S46" t="n">
        <v>0.999999999368262</v>
      </c>
      <c r="U46" t="n">
        <v>0.4357979962971594</v>
      </c>
      <c r="V46" t="n">
        <v>0.9999999994755187</v>
      </c>
      <c r="X46" t="n">
        <v>0.4349571470269475</v>
      </c>
      <c r="Y46" t="n">
        <v>0.9999999975776035</v>
      </c>
    </row>
  </sheetData>
  <pageMargins left="0.75" right="0.75" top="1" bottom="1" header="0.5" footer="0.5"/>
  <drawing r:id="rId1"/>
</worksheet>
</file>

<file path=xl/worksheets/sheet4.xml><?xml version="1.0" encoding="utf-8"?>
<worksheet xmlns:r="http://schemas.openxmlformats.org/officeDocument/2006/relationships" xmlns="http://schemas.openxmlformats.org/spreadsheetml/2006/main">
  <sheetPr>
    <outlinePr summaryBelow="1" summaryRight="1"/>
    <pageSetUpPr/>
  </sheetPr>
  <dimension ref="A1:Y46"/>
  <sheetViews>
    <sheetView workbookViewId="0">
      <selection activeCell="A1" sqref="A1"/>
    </sheetView>
  </sheetViews>
  <sheetFormatPr baseColWidth="8" defaultRowHeight="15"/>
  <sheetData>
    <row r="1">
      <c r="C1" t="inlineStr">
        <is>
          <t>Exponential L09</t>
        </is>
      </c>
      <c r="F1" t="inlineStr">
        <is>
          <t>Linear L09</t>
        </is>
      </c>
      <c r="I1" t="inlineStr">
        <is>
          <t>Linear L09 renormalised</t>
        </is>
      </c>
      <c r="L1" t="inlineStr">
        <is>
          <t>Dauphas L09</t>
        </is>
      </c>
      <c r="O1" t="inlineStr">
        <is>
          <t>Exponential AG89</t>
        </is>
      </c>
      <c r="R1" t="inlineStr">
        <is>
          <t>Linear AG89</t>
        </is>
      </c>
      <c r="U1" t="inlineStr">
        <is>
          <t>Linear AG89 renormalised</t>
        </is>
      </c>
      <c r="X1" t="inlineStr">
        <is>
          <t>Dauphas AG89</t>
        </is>
      </c>
    </row>
    <row r="2">
      <c r="C2" t="inlineStr">
        <is>
          <t>Int. norm. 57Fe/56Fe = 0.023136</t>
        </is>
      </c>
      <c r="F2" t="inlineStr">
        <is>
          <t>Int. norm. 57Fe/56Fe = 0.023136</t>
        </is>
      </c>
      <c r="I2" t="inlineStr">
        <is>
          <t>Int. norm. 57Fe/56Fe = 0.023095</t>
        </is>
      </c>
      <c r="L2" t="inlineStr">
        <is>
          <t>Int. norm. 57Fe/56Fe = 0.023136</t>
        </is>
      </c>
      <c r="O2" t="inlineStr">
        <is>
          <t xml:space="preserve"> 57Fe/56Fe = 0.024000</t>
        </is>
      </c>
      <c r="R2" t="inlineStr">
        <is>
          <t xml:space="preserve"> 57Fe/56Fe = 0.024000</t>
        </is>
      </c>
      <c r="U2" t="inlineStr">
        <is>
          <t xml:space="preserve"> 57Fe/56Fe = 0.023095</t>
        </is>
      </c>
      <c r="X2" t="inlineStr">
        <is>
          <t xml:space="preserve"> 57Fe/56Fe = 0.024000</t>
        </is>
      </c>
    </row>
    <row r="3">
      <c r="A3" t="inlineStr">
        <is>
          <t>Model name</t>
        </is>
      </c>
      <c r="C3" t="inlineStr">
        <is>
          <t>54Fe</t>
        </is>
      </c>
      <c r="D3" t="inlineStr">
        <is>
          <t>58Fe</t>
        </is>
      </c>
      <c r="F3" t="inlineStr">
        <is>
          <t>54Fe</t>
        </is>
      </c>
      <c r="G3" t="inlineStr">
        <is>
          <t>58Fe</t>
        </is>
      </c>
      <c r="I3" t="inlineStr">
        <is>
          <t>54Fe</t>
        </is>
      </c>
      <c r="J3" t="inlineStr">
        <is>
          <t>58Fe</t>
        </is>
      </c>
      <c r="L3" t="inlineStr">
        <is>
          <t>54Fe</t>
        </is>
      </c>
      <c r="M3" t="inlineStr">
        <is>
          <t>58Fe</t>
        </is>
      </c>
      <c r="O3" t="inlineStr">
        <is>
          <t>54Fe</t>
        </is>
      </c>
      <c r="P3" t="inlineStr">
        <is>
          <t>58Fe</t>
        </is>
      </c>
      <c r="R3" t="inlineStr">
        <is>
          <t>54Fe</t>
        </is>
      </c>
      <c r="S3" t="inlineStr">
        <is>
          <t>58Fe</t>
        </is>
      </c>
      <c r="U3" t="inlineStr">
        <is>
          <t>54Fe</t>
        </is>
      </c>
      <c r="V3" t="inlineStr">
        <is>
          <t>58Fe</t>
        </is>
      </c>
      <c r="X3" t="inlineStr">
        <is>
          <t>54Fe</t>
        </is>
      </c>
      <c r="Y3" t="inlineStr">
        <is>
          <t>58Fe</t>
        </is>
      </c>
    </row>
    <row r="4">
      <c r="A4" t="inlineStr">
        <is>
          <t>m3.0_z0.00800_irv00_STANDARD_TDU10</t>
        </is>
      </c>
      <c r="C4" t="n">
        <v>0.6030944742319022</v>
      </c>
      <c r="D4" t="n">
        <v>0.9999999186605102</v>
      </c>
      <c r="F4" t="n">
        <v>0.6030438566363965</v>
      </c>
      <c r="G4" t="n">
        <v>0.9999999474525607</v>
      </c>
      <c r="I4" t="n">
        <v>0.6015112678826807</v>
      </c>
      <c r="J4" t="n">
        <v>0.9999999480606369</v>
      </c>
      <c r="L4" t="n">
        <v>0.5894557703919311</v>
      </c>
      <c r="M4" t="n">
        <v>1</v>
      </c>
      <c r="O4" t="n">
        <v>0.3126443920797861</v>
      </c>
      <c r="P4" t="n">
        <v>0.9999999604803911</v>
      </c>
      <c r="R4" t="n">
        <v>0.3126316854813649</v>
      </c>
      <c r="S4" t="n">
        <v>0.9999999697818748</v>
      </c>
      <c r="U4" t="n">
        <v>0.3066030541454725</v>
      </c>
      <c r="V4" t="n">
        <v>0.999999976511335</v>
      </c>
      <c r="X4" t="n">
        <v>0.3050467263373009</v>
      </c>
      <c r="Y4" t="n">
        <v>1</v>
      </c>
    </row>
    <row r="5">
      <c r="A5" t="inlineStr">
        <is>
          <t>m3.0_z0.01400_irv00_STANDARD_TDU13</t>
        </is>
      </c>
      <c r="C5" t="n">
        <v>0.6505044417304262</v>
      </c>
      <c r="D5" t="n">
        <v>0.9999998631760043</v>
      </c>
      <c r="F5" t="n">
        <v>0.6504450546980212</v>
      </c>
      <c r="G5" t="n">
        <v>0.9999999066826125</v>
      </c>
      <c r="I5" t="n">
        <v>0.6487420137740346</v>
      </c>
      <c r="J5" t="n">
        <v>0.999999907728287</v>
      </c>
      <c r="L5" t="n">
        <v>0.6360545964509562</v>
      </c>
      <c r="M5" t="n">
        <v>1</v>
      </c>
      <c r="O5" t="n">
        <v>0.295381907051695</v>
      </c>
      <c r="P5" t="n">
        <v>0.9999999392062975</v>
      </c>
      <c r="R5" t="n">
        <v>0.2953706502722013</v>
      </c>
      <c r="S5" t="n">
        <v>0.9999999507452089</v>
      </c>
      <c r="U5" t="n">
        <v>0.2918804711249713</v>
      </c>
      <c r="V5" t="n">
        <v>0.9999999609846804</v>
      </c>
      <c r="X5" t="n">
        <v>0.2882281096337024</v>
      </c>
      <c r="Y5" t="n">
        <v>1</v>
      </c>
    </row>
    <row r="6">
      <c r="A6" t="inlineStr">
        <is>
          <t>m4.0_z0.00800_irv00_STANDARD_TDU9</t>
        </is>
      </c>
      <c r="C6" t="n">
        <v>0.3161413723873352</v>
      </c>
      <c r="D6" t="n">
        <v>0.9999992224951626</v>
      </c>
      <c r="F6" t="n">
        <v>0.3161282686600976</v>
      </c>
      <c r="G6" t="n">
        <v>0.9999992776908734</v>
      </c>
      <c r="I6" t="n">
        <v>0.3155326845655049</v>
      </c>
      <c r="J6" t="n">
        <v>0.9999992839813486</v>
      </c>
      <c r="L6" t="n">
        <v>0.308318458206232</v>
      </c>
      <c r="M6" t="n">
        <v>1</v>
      </c>
      <c r="O6" t="n">
        <v>-0.1709327031818031</v>
      </c>
      <c r="P6" t="n">
        <v>0.9999997893506141</v>
      </c>
      <c r="R6" t="n">
        <v>-0.1709362989811059</v>
      </c>
      <c r="S6" t="n">
        <v>0.999999773395041</v>
      </c>
      <c r="U6" t="n">
        <v>-0.1460775100990467</v>
      </c>
      <c r="V6" t="n">
        <v>0.9999998088074051</v>
      </c>
      <c r="X6" t="n">
        <v>-0.1651754567145614</v>
      </c>
      <c r="Y6" t="n">
        <v>1</v>
      </c>
    </row>
    <row r="7">
      <c r="A7" t="inlineStr">
        <is>
          <t>m4.0_z0.01400_irv00_STANDARD_TDU8</t>
        </is>
      </c>
      <c r="C7" t="n">
        <v>0.3694377719809516</v>
      </c>
      <c r="D7" t="n">
        <v>0.9999959574114037</v>
      </c>
      <c r="F7" t="n">
        <v>0.3694191824529427</v>
      </c>
      <c r="G7" t="n">
        <v>0.9999961243107387</v>
      </c>
      <c r="I7" t="n">
        <v>0.3688998603199365</v>
      </c>
      <c r="J7" t="n">
        <v>0.9999961582137512</v>
      </c>
      <c r="L7" t="n">
        <v>0.3598310202190637</v>
      </c>
      <c r="M7" t="n">
        <v>1</v>
      </c>
      <c r="O7" t="n">
        <v>-0.3813040931932576</v>
      </c>
      <c r="P7" t="n">
        <v>0.9999995107778936</v>
      </c>
      <c r="R7" t="n">
        <v>-0.381320915351971</v>
      </c>
      <c r="S7" t="n">
        <v>0.9999994611623065</v>
      </c>
      <c r="U7" t="n">
        <v>-0.3404076311229897</v>
      </c>
      <c r="V7" t="n">
        <v>0.9999995379967501</v>
      </c>
      <c r="X7" t="n">
        <v>-0.3686408970247225</v>
      </c>
      <c r="Y7" t="n">
        <v>1</v>
      </c>
    </row>
    <row r="8">
      <c r="A8" t="inlineStr">
        <is>
          <t>m3.0_z0.01000_irv00_STANDARD_TDU11</t>
        </is>
      </c>
      <c r="C8" t="n">
        <v>0.5430959139740565</v>
      </c>
      <c r="D8" t="n">
        <v>0.9999998994603132</v>
      </c>
      <c r="F8" t="n">
        <v>0.543055312352296</v>
      </c>
      <c r="G8" t="n">
        <v>0.9999999293424155</v>
      </c>
      <c r="I8" t="n">
        <v>0.5417380403747462</v>
      </c>
      <c r="J8" t="n">
        <v>0.9999999301185691</v>
      </c>
      <c r="L8" t="n">
        <v>0.5305366815052974</v>
      </c>
      <c r="M8" t="n">
        <v>1</v>
      </c>
      <c r="O8" t="n">
        <v>0.2426523661047675</v>
      </c>
      <c r="P8" t="n">
        <v>0.9999999526599801</v>
      </c>
      <c r="R8" t="n">
        <v>0.2426448593320976</v>
      </c>
      <c r="S8" t="n">
        <v>0.9999999607229598</v>
      </c>
      <c r="U8" t="n">
        <v>0.2412605666966798</v>
      </c>
      <c r="V8" t="n">
        <v>0.999999968947369</v>
      </c>
      <c r="X8" t="n">
        <v>0.2367028540727588</v>
      </c>
      <c r="Y8" t="n">
        <v>1</v>
      </c>
    </row>
    <row r="9">
      <c r="A9" t="inlineStr">
        <is>
          <t>m3.0_z0.00200_irv00_STANDARD_TDU10</t>
        </is>
      </c>
      <c r="C9" t="n">
        <v>0.1234508731684514</v>
      </c>
      <c r="D9" t="n">
        <v>1.000000002708834</v>
      </c>
      <c r="F9" t="n">
        <v>0.1234489221805454</v>
      </c>
      <c r="G9" t="n">
        <v>1.000000001946894</v>
      </c>
      <c r="I9" t="n">
        <v>0.123252587167321</v>
      </c>
      <c r="J9" t="n">
        <v>1.000000001959248</v>
      </c>
      <c r="L9" t="n">
        <v>0.1201003567762836</v>
      </c>
      <c r="M9" t="n">
        <v>1</v>
      </c>
      <c r="O9" t="n">
        <v>0.06620097058318564</v>
      </c>
      <c r="P9" t="n">
        <v>1.000000002107093</v>
      </c>
      <c r="R9" t="n">
        <v>0.066200422496202</v>
      </c>
      <c r="S9" t="n">
        <v>1.000000001748226</v>
      </c>
      <c r="U9" t="n">
        <v>0.06658880223735163</v>
      </c>
      <c r="V9" t="n">
        <v>1.000000001942823</v>
      </c>
      <c r="X9" t="n">
        <v>0.06442857539525149</v>
      </c>
      <c r="Y9" t="n">
        <v>1</v>
      </c>
    </row>
    <row r="10">
      <c r="A10" t="inlineStr">
        <is>
          <t>m4.0_z0.00200_irv00_STANDARD_TDU15</t>
        </is>
      </c>
      <c r="C10" t="n">
        <v>0.09428183111115374</v>
      </c>
      <c r="D10" t="n">
        <v>0.9999999965137896</v>
      </c>
      <c r="F10" t="n">
        <v>0.09428069975261462</v>
      </c>
      <c r="G10" t="n">
        <v>0.9999999970107288</v>
      </c>
      <c r="I10" t="n">
        <v>0.09414255186838599</v>
      </c>
      <c r="J10" t="n">
        <v>0.9999999970719439</v>
      </c>
      <c r="L10" t="n">
        <v>0.09169787925162501</v>
      </c>
      <c r="M10" t="n">
        <v>1</v>
      </c>
      <c r="O10" t="n">
        <v>0.008034535494694239</v>
      </c>
      <c r="P10" t="n">
        <v>0.9999999979548591</v>
      </c>
      <c r="R10" t="n">
        <v>0.008034529718013838</v>
      </c>
      <c r="S10" t="n">
        <v>0.9999999979776196</v>
      </c>
      <c r="U10" t="n">
        <v>0.01208272389786187</v>
      </c>
      <c r="V10" t="n">
        <v>0.9999999989945336</v>
      </c>
      <c r="X10" t="n">
        <v>0.007910002762517373</v>
      </c>
      <c r="Y10" t="n">
        <v>1</v>
      </c>
    </row>
    <row r="11">
      <c r="A11" t="inlineStr">
        <is>
          <t>m4.0_z0.01000_irv00_STANDARD_TDU8</t>
        </is>
      </c>
      <c r="C11" t="n">
        <v>0.3359809749459153</v>
      </c>
      <c r="D11" t="n">
        <v>0.999998491841847</v>
      </c>
      <c r="F11" t="n">
        <v>0.3359660282189154</v>
      </c>
      <c r="G11" t="n">
        <v>0.9999985769646086</v>
      </c>
      <c r="I11" t="n">
        <v>0.3353711929787829</v>
      </c>
      <c r="J11" t="n">
        <v>0.9999985892882342</v>
      </c>
      <c r="L11" t="n">
        <v>0.3276004062721339</v>
      </c>
      <c r="M11" t="n">
        <v>1</v>
      </c>
      <c r="O11" t="n">
        <v>-0.2531428851193507</v>
      </c>
      <c r="P11" t="n">
        <v>0.9999996921172816</v>
      </c>
      <c r="R11" t="n">
        <v>-0.25315057457907</v>
      </c>
      <c r="S11" t="n">
        <v>0.9999996646246088</v>
      </c>
      <c r="U11" t="n">
        <v>-0.2219001974005957</v>
      </c>
      <c r="V11" t="n">
        <v>0.9999997149759846</v>
      </c>
      <c r="X11" t="n">
        <v>-0.2447308671364838</v>
      </c>
      <c r="Y11" t="n">
        <v>1</v>
      </c>
    </row>
    <row r="12">
      <c r="A12" t="inlineStr">
        <is>
          <t>m4.0_z0.00010_irv00_STANDARD_TDU25</t>
        </is>
      </c>
      <c r="C12" t="n">
        <v>0.03528861026946828</v>
      </c>
      <c r="D12" t="n">
        <v>0.9999999748955268</v>
      </c>
      <c r="F12" t="n">
        <v>0.03528844978506763</v>
      </c>
      <c r="G12" t="n">
        <v>0.9999999760345538</v>
      </c>
      <c r="I12" t="n">
        <v>0.0352702696806067</v>
      </c>
      <c r="J12" t="n">
        <v>0.9999999762204108</v>
      </c>
      <c r="L12" t="n">
        <v>0.03421676758654895</v>
      </c>
      <c r="M12" t="n">
        <v>1</v>
      </c>
      <c r="O12" t="n">
        <v>-0.06889321592984388</v>
      </c>
      <c r="P12" t="n">
        <v>0.999999983468669</v>
      </c>
      <c r="R12" t="n">
        <v>-0.06889380525754815</v>
      </c>
      <c r="S12" t="n">
        <v>0.9999999817524216</v>
      </c>
      <c r="U12" t="n">
        <v>-0.06079011262755307</v>
      </c>
      <c r="V12" t="n">
        <v>0.9999999845797231</v>
      </c>
      <c r="X12" t="n">
        <v>-0.06684311052931002</v>
      </c>
      <c r="Y12" t="n">
        <v>1</v>
      </c>
    </row>
    <row r="13">
      <c r="A13" t="inlineStr">
        <is>
          <t>m4.0_z0.00300_irv00_STANDARD_TDU12</t>
        </is>
      </c>
      <c r="C13" t="n">
        <v>0.1345462294244371</v>
      </c>
      <c r="D13" t="n">
        <v>0.9999999760856859</v>
      </c>
      <c r="F13" t="n">
        <v>0.134543939651346</v>
      </c>
      <c r="G13" t="n">
        <v>0.9999999790016212</v>
      </c>
      <c r="I13" t="n">
        <v>0.1343132201295354</v>
      </c>
      <c r="J13" t="n">
        <v>0.9999999792396761</v>
      </c>
      <c r="L13" t="n">
        <v>0.1310348938632988</v>
      </c>
      <c r="M13" t="n">
        <v>1</v>
      </c>
      <c r="O13" t="n">
        <v>-0.004546796688043031</v>
      </c>
      <c r="P13" t="n">
        <v>0.9999999863774534</v>
      </c>
      <c r="R13" t="n">
        <v>-0.004546793032763405</v>
      </c>
      <c r="S13" t="n">
        <v>0.9999999861462763</v>
      </c>
      <c r="U13" t="n">
        <v>0.001848795604123137</v>
      </c>
      <c r="V13" t="n">
        <v>0.9999999893044715</v>
      </c>
      <c r="X13" t="n">
        <v>-0.004141025664217039</v>
      </c>
      <c r="Y13" t="n">
        <v>1</v>
      </c>
    </row>
    <row r="14">
      <c r="A14" t="inlineStr">
        <is>
          <t>m3.0_z0.00010_irv00_STANDARD_TDU16</t>
        </is>
      </c>
      <c r="C14" t="n">
        <v>0.05375149446207317</v>
      </c>
      <c r="D14" t="n">
        <v>0.9999999955545569</v>
      </c>
      <c r="F14" t="n">
        <v>0.05375112967781066</v>
      </c>
      <c r="G14" t="n">
        <v>0.9999999961354713</v>
      </c>
      <c r="I14" t="n">
        <v>0.05367728220344281</v>
      </c>
      <c r="J14" t="n">
        <v>0.9999999961660847</v>
      </c>
      <c r="L14" t="n">
        <v>0.05225835999754469</v>
      </c>
      <c r="M14" t="n">
        <v>1</v>
      </c>
      <c r="O14" t="n">
        <v>0.0003946230475726509</v>
      </c>
      <c r="P14" t="n">
        <v>0.9999999966336937</v>
      </c>
      <c r="R14" t="n">
        <v>0.0003946235025962583</v>
      </c>
      <c r="S14" t="n">
        <v>0.9999999966227103</v>
      </c>
      <c r="U14" t="n">
        <v>0.003181759497004883</v>
      </c>
      <c r="V14" t="n">
        <v>0.9999999972323883</v>
      </c>
      <c r="X14" t="n">
        <v>0.0004487561040249802</v>
      </c>
      <c r="Y14" t="n">
        <v>1</v>
      </c>
    </row>
    <row r="15">
      <c r="A15" t="inlineStr">
        <is>
          <t>m3.0_z0.00300_irv00_STANDARD_TDU9</t>
        </is>
      </c>
      <c r="C15" t="n">
        <v>0.2103457015723009</v>
      </c>
      <c r="D15" t="n">
        <v>0.9999999953169691</v>
      </c>
      <c r="F15" t="n">
        <v>0.2103400006416697</v>
      </c>
      <c r="G15" t="n">
        <v>0.9999999965910908</v>
      </c>
      <c r="I15" t="n">
        <v>0.2099436208469864</v>
      </c>
      <c r="J15" t="n">
        <v>0.9999999966752484</v>
      </c>
      <c r="L15" t="n">
        <v>0.2049385640903372</v>
      </c>
      <c r="M15" t="n">
        <v>1</v>
      </c>
      <c r="O15" t="n">
        <v>0.1059610029585656</v>
      </c>
      <c r="P15" t="n">
        <v>0.9999999973464568</v>
      </c>
      <c r="R15" t="n">
        <v>0.1059596184952017</v>
      </c>
      <c r="S15" t="n">
        <v>0.9999999977659942</v>
      </c>
      <c r="U15" t="n">
        <v>0.1060476937780997</v>
      </c>
      <c r="V15" t="n">
        <v>0.9999999988889083</v>
      </c>
      <c r="X15" t="n">
        <v>0.1032999104892545</v>
      </c>
      <c r="Y15" t="n">
        <v>1</v>
      </c>
    </row>
    <row r="16">
      <c r="A16" t="inlineStr">
        <is>
          <t>m4.0_z0.00030_irv00_STANDARD_TDU19</t>
        </is>
      </c>
      <c r="C16" t="n">
        <v>0.05822100545449516</v>
      </c>
      <c r="D16" t="n">
        <v>0.9999999881249444</v>
      </c>
      <c r="F16" t="n">
        <v>0.05822057441457736</v>
      </c>
      <c r="G16" t="n">
        <v>0.9999999892471182</v>
      </c>
      <c r="I16" t="n">
        <v>0.05814990751276752</v>
      </c>
      <c r="J16" t="n">
        <v>0.9999999893429651</v>
      </c>
      <c r="L16" t="n">
        <v>0.05657553487113531</v>
      </c>
      <c r="M16" t="n">
        <v>1</v>
      </c>
      <c r="O16" t="n">
        <v>-0.02195332158394514</v>
      </c>
      <c r="P16" t="n">
        <v>0.9999999916554536</v>
      </c>
      <c r="R16" t="n">
        <v>-0.02195338317743806</v>
      </c>
      <c r="S16" t="n">
        <v>0.9999999912634108</v>
      </c>
      <c r="U16" t="n">
        <v>-0.01692237927837065</v>
      </c>
      <c r="V16" t="n">
        <v>0.9999999927328549</v>
      </c>
      <c r="X16" t="n">
        <v>-0.02125645546085214</v>
      </c>
      <c r="Y16" t="n">
        <v>1</v>
      </c>
    </row>
    <row r="17">
      <c r="A17" t="inlineStr">
        <is>
          <t>m3.0_z0.00600_irv00_STANDARD_TDU9</t>
        </is>
      </c>
      <c r="C17" t="n">
        <v>0.3904083238381872</v>
      </c>
      <c r="D17" t="n">
        <v>0.9999999660381675</v>
      </c>
      <c r="F17" t="n">
        <v>0.3903879749214449</v>
      </c>
      <c r="G17" t="n">
        <v>0.9999999764705809</v>
      </c>
      <c r="I17" t="n">
        <v>0.3895343035169012</v>
      </c>
      <c r="J17" t="n">
        <v>0.9999999767662849</v>
      </c>
      <c r="L17" t="n">
        <v>0.3809259657189024</v>
      </c>
      <c r="M17" t="n">
        <v>1</v>
      </c>
      <c r="O17" t="n">
        <v>0.19823123216689</v>
      </c>
      <c r="P17" t="n">
        <v>0.9999999816012739</v>
      </c>
      <c r="R17" t="n">
        <v>0.1982262691298001</v>
      </c>
      <c r="S17" t="n">
        <v>0.9999999850952336</v>
      </c>
      <c r="U17" t="n">
        <v>0.1964216371643823</v>
      </c>
      <c r="V17" t="n">
        <v>0.9999999887342188</v>
      </c>
      <c r="X17" t="n">
        <v>0.1933160432962258</v>
      </c>
      <c r="Y17" t="n">
        <v>1</v>
      </c>
    </row>
    <row r="18">
      <c r="A18" t="inlineStr">
        <is>
          <t>m4.0_z0.00100_irv00_STANDARD_TDU15</t>
        </is>
      </c>
      <c r="C18" t="n">
        <v>0.07098152699391846</v>
      </c>
      <c r="D18" t="n">
        <v>0.9999999921217473</v>
      </c>
      <c r="F18" t="n">
        <v>0.07098088987243675</v>
      </c>
      <c r="G18" t="n">
        <v>0.9999999928627635</v>
      </c>
      <c r="I18" t="n">
        <v>0.07088329386669777</v>
      </c>
      <c r="J18" t="n">
        <v>0.9999999929702461</v>
      </c>
      <c r="L18" t="n">
        <v>0.06903113505143019</v>
      </c>
      <c r="M18" t="n">
        <v>1</v>
      </c>
      <c r="O18" t="n">
        <v>-0.02605981338721364</v>
      </c>
      <c r="P18" t="n">
        <v>0.999999995241474</v>
      </c>
      <c r="R18" t="n">
        <v>-0.0260599007081137</v>
      </c>
      <c r="S18" t="n">
        <v>0.9999999950032196</v>
      </c>
      <c r="U18" t="n">
        <v>-0.02022859503497556</v>
      </c>
      <c r="V18" t="n">
        <v>0.9999999965561372</v>
      </c>
      <c r="X18" t="n">
        <v>-0.0251867897264239</v>
      </c>
      <c r="Y18" t="n">
        <v>1</v>
      </c>
    </row>
    <row r="19">
      <c r="A19" t="inlineStr">
        <is>
          <t>m4.0_z0.02000_irv00_STANDARD_TDU8</t>
        </is>
      </c>
      <c r="C19" t="n">
        <v>0.3703259133658321</v>
      </c>
      <c r="D19" t="n">
        <v>0.9999980576358425</v>
      </c>
      <c r="F19" t="n">
        <v>0.3703073652994013</v>
      </c>
      <c r="G19" t="n">
        <v>0.9999981694459783</v>
      </c>
      <c r="I19" t="n">
        <v>0.3696939513444286</v>
      </c>
      <c r="J19" t="n">
        <v>0.9999981855379002</v>
      </c>
      <c r="L19" t="n">
        <v>0.3608849125028422</v>
      </c>
      <c r="M19" t="n">
        <v>1</v>
      </c>
      <c r="O19" t="n">
        <v>-0.2729930598643904</v>
      </c>
      <c r="P19" t="n">
        <v>0.9999996492560115</v>
      </c>
      <c r="R19" t="n">
        <v>-0.2730019347610174</v>
      </c>
      <c r="S19" t="n">
        <v>0.9999996182711017</v>
      </c>
      <c r="U19" t="n">
        <v>-0.2390386106553858</v>
      </c>
      <c r="V19" t="n">
        <v>0.9999996752471484</v>
      </c>
      <c r="X19" t="n">
        <v>-0.2640668901527168</v>
      </c>
      <c r="Y19" t="n">
        <v>1</v>
      </c>
    </row>
    <row r="20">
      <c r="A20" t="inlineStr">
        <is>
          <t>m3.0_z0.00030_irv00_STANDARD_TDU13</t>
        </is>
      </c>
      <c r="C20" t="n">
        <v>0.07307609058093689</v>
      </c>
      <c r="D20" t="n">
        <v>0.9999999958876238</v>
      </c>
      <c r="F20" t="n">
        <v>0.07307541837625023</v>
      </c>
      <c r="G20" t="n">
        <v>0.9999999965832719</v>
      </c>
      <c r="I20" t="n">
        <v>0.07296191321340888</v>
      </c>
      <c r="J20" t="n">
        <v>0.9999999966255746</v>
      </c>
      <c r="L20" t="n">
        <v>0.07109643622403165</v>
      </c>
      <c r="M20" t="n">
        <v>1</v>
      </c>
      <c r="O20" t="n">
        <v>0.01834534194555815</v>
      </c>
      <c r="P20" t="n">
        <v>0.9999999968957063</v>
      </c>
      <c r="R20" t="n">
        <v>0.01834530354919986</v>
      </c>
      <c r="S20" t="n">
        <v>0.9999999970216132</v>
      </c>
      <c r="U20" t="n">
        <v>0.02038517378153859</v>
      </c>
      <c r="V20" t="n">
        <v>0.9999999976016883</v>
      </c>
      <c r="X20" t="n">
        <v>0.01792967717191717</v>
      </c>
      <c r="Y20" t="n">
        <v>1</v>
      </c>
    </row>
    <row r="21">
      <c r="A21" t="inlineStr">
        <is>
          <t>m4.0_z0.00600_irv00_STANDARD_TDU9</t>
        </is>
      </c>
      <c r="C21" t="n">
        <v>0.2682713730073338</v>
      </c>
      <c r="D21" t="n">
        <v>0.9999998515874964</v>
      </c>
      <c r="F21" t="n">
        <v>0.2682619470309582</v>
      </c>
      <c r="G21" t="n">
        <v>0.9999998703058616</v>
      </c>
      <c r="I21" t="n">
        <v>0.2677704426794608</v>
      </c>
      <c r="J21" t="n">
        <v>0.9999998715156246</v>
      </c>
      <c r="L21" t="n">
        <v>0.261414610551679</v>
      </c>
      <c r="M21" t="n">
        <v>1</v>
      </c>
      <c r="O21" t="n">
        <v>-0.01220402387369646</v>
      </c>
      <c r="P21" t="n">
        <v>0.9999999346121946</v>
      </c>
      <c r="R21" t="n">
        <v>-0.01220403495517935</v>
      </c>
      <c r="S21" t="n">
        <v>0.9999999335218973</v>
      </c>
      <c r="U21" t="n">
        <v>-0.0001758015826391839</v>
      </c>
      <c r="V21" t="n">
        <v>0.9999999453942352</v>
      </c>
      <c r="X21" t="n">
        <v>-0.01149507948788871</v>
      </c>
      <c r="Y21" t="n">
        <v>1</v>
      </c>
    </row>
    <row r="22">
      <c r="A22" t="inlineStr">
        <is>
          <t>m3.0_z0.02000_irv00_STANDARD_TDU14</t>
        </is>
      </c>
      <c r="C22" t="n">
        <v>0.6031618932023086</v>
      </c>
      <c r="D22" t="n">
        <v>0.9999998678122957</v>
      </c>
      <c r="F22" t="n">
        <v>0.6031111097863877</v>
      </c>
      <c r="G22" t="n">
        <v>0.999999907523305</v>
      </c>
      <c r="I22" t="n">
        <v>0.6016008314802667</v>
      </c>
      <c r="J22" t="n">
        <v>0.9999999085353776</v>
      </c>
      <c r="L22" t="n">
        <v>0.5894395697010344</v>
      </c>
      <c r="M22" t="n">
        <v>1</v>
      </c>
      <c r="O22" t="n">
        <v>0.2617634932411406</v>
      </c>
      <c r="P22" t="n">
        <v>0.9999999408205618</v>
      </c>
      <c r="R22" t="n">
        <v>0.2617546841674527</v>
      </c>
      <c r="S22" t="n">
        <v>0.9999999509399448</v>
      </c>
      <c r="U22" t="n">
        <v>0.2603928325193067</v>
      </c>
      <c r="V22" t="n">
        <v>0.9999999610252531</v>
      </c>
      <c r="X22" t="n">
        <v>0.2553175584380613</v>
      </c>
      <c r="Y22" t="n">
        <v>1</v>
      </c>
    </row>
    <row r="23">
      <c r="A23" t="inlineStr">
        <is>
          <t>m3.0_z0.00100_irv00_STANDARD_TDU11</t>
        </is>
      </c>
      <c r="C23" t="n">
        <v>0.0883007624308263</v>
      </c>
      <c r="D23" t="n">
        <v>1.00000000254008</v>
      </c>
      <c r="F23" t="n">
        <v>0.08829977840401033</v>
      </c>
      <c r="G23" t="n">
        <v>1.000000001969239</v>
      </c>
      <c r="I23" t="n">
        <v>0.08815707935165065</v>
      </c>
      <c r="J23" t="n">
        <v>1.000000001976529</v>
      </c>
      <c r="L23" t="n">
        <v>0.08592350983228174</v>
      </c>
      <c r="M23" t="n">
        <v>1</v>
      </c>
      <c r="O23" t="n">
        <v>0.03809428023915373</v>
      </c>
      <c r="P23" t="n">
        <v>1.000000001953882</v>
      </c>
      <c r="R23" t="n">
        <v>0.03809410463231516</v>
      </c>
      <c r="S23" t="n">
        <v>1.00000000175583</v>
      </c>
      <c r="U23" t="n">
        <v>0.03911577137906021</v>
      </c>
      <c r="V23" t="n">
        <v>1.000000001907098</v>
      </c>
      <c r="X23" t="n">
        <v>0.03713215164174194</v>
      </c>
      <c r="Y23" t="n">
        <v>1</v>
      </c>
    </row>
    <row r="25">
      <c r="F25" t="inlineStr">
        <is>
          <t>Above/Exponential L09</t>
        </is>
      </c>
      <c r="I25" t="inlineStr">
        <is>
          <t>Above/Exponential L09</t>
        </is>
      </c>
      <c r="L25" t="inlineStr">
        <is>
          <t>Above/Exponential L09</t>
        </is>
      </c>
      <c r="O25" t="inlineStr">
        <is>
          <t>Above/Exponential L09</t>
        </is>
      </c>
      <c r="R25" t="inlineStr">
        <is>
          <t>Above/Exponential L09</t>
        </is>
      </c>
      <c r="U25" t="inlineStr">
        <is>
          <t>Above/Exponential L09</t>
        </is>
      </c>
      <c r="X25" t="inlineStr">
        <is>
          <t>Above/Exponential L09</t>
        </is>
      </c>
    </row>
    <row r="26">
      <c r="A26" t="inlineStr">
        <is>
          <t>Model name</t>
        </is>
      </c>
      <c r="F26" t="inlineStr">
        <is>
          <t>54Fe</t>
        </is>
      </c>
      <c r="G26" t="inlineStr">
        <is>
          <t>58Fe</t>
        </is>
      </c>
      <c r="I26" t="inlineStr">
        <is>
          <t>54Fe</t>
        </is>
      </c>
      <c r="J26" t="inlineStr">
        <is>
          <t>58Fe</t>
        </is>
      </c>
      <c r="L26" t="inlineStr">
        <is>
          <t>54Fe</t>
        </is>
      </c>
      <c r="M26" t="inlineStr">
        <is>
          <t>58Fe</t>
        </is>
      </c>
      <c r="O26" t="inlineStr">
        <is>
          <t>54Fe</t>
        </is>
      </c>
      <c r="P26" t="inlineStr">
        <is>
          <t>58Fe</t>
        </is>
      </c>
      <c r="R26" t="inlineStr">
        <is>
          <t>54Fe</t>
        </is>
      </c>
      <c r="S26" t="inlineStr">
        <is>
          <t>58Fe</t>
        </is>
      </c>
      <c r="U26" t="inlineStr">
        <is>
          <t>54Fe</t>
        </is>
      </c>
      <c r="V26" t="inlineStr">
        <is>
          <t>58Fe</t>
        </is>
      </c>
      <c r="X26" t="inlineStr">
        <is>
          <t>54Fe</t>
        </is>
      </c>
      <c r="Y26" t="inlineStr">
        <is>
          <t>58Fe</t>
        </is>
      </c>
    </row>
    <row r="27">
      <c r="A27" t="inlineStr">
        <is>
          <t>m3.0_z0.00800_irv00_STANDARD_TDU10</t>
        </is>
      </c>
      <c r="F27" t="n">
        <v>0.9999160702051363</v>
      </c>
      <c r="G27" t="n">
        <v>1.000000028792053</v>
      </c>
      <c r="I27" t="n">
        <v>0.99737486178888</v>
      </c>
      <c r="J27" t="n">
        <v>1.000000029400129</v>
      </c>
      <c r="L27" t="n">
        <v>0.9773854604498884</v>
      </c>
      <c r="M27" t="n">
        <v>1.000000081339496</v>
      </c>
      <c r="O27" t="n">
        <v>0.5184003592106664</v>
      </c>
      <c r="P27" t="n">
        <v>1.000000041819884</v>
      </c>
      <c r="R27" t="n">
        <v>0.5183792902091018</v>
      </c>
      <c r="S27" t="n">
        <v>1.000000051121369</v>
      </c>
      <c r="U27" t="n">
        <v>0.5083831261030213</v>
      </c>
      <c r="V27" t="n">
        <v>1.000000057850829</v>
      </c>
      <c r="X27" t="n">
        <v>0.5058025556042554</v>
      </c>
      <c r="Y27" t="n">
        <v>1.000000081339496</v>
      </c>
    </row>
    <row r="28">
      <c r="A28" t="inlineStr">
        <is>
          <t>m3.0_z0.01400_irv00_STANDARD_TDU13</t>
        </is>
      </c>
      <c r="F28" t="n">
        <v>0.9999087061846234</v>
      </c>
      <c r="G28" t="n">
        <v>1.000000043506614</v>
      </c>
      <c r="I28" t="n">
        <v>0.9972906749849343</v>
      </c>
      <c r="J28" t="n">
        <v>1.000000044552289</v>
      </c>
      <c r="L28" t="n">
        <v>0.9777867077417157</v>
      </c>
      <c r="M28" t="n">
        <v>1.000000136824014</v>
      </c>
      <c r="O28" t="n">
        <v>0.454081306909974</v>
      </c>
      <c r="P28" t="n">
        <v>1.000000076030304</v>
      </c>
      <c r="R28" t="n">
        <v>0.4540640022172285</v>
      </c>
      <c r="S28" t="n">
        <v>1.000000087569217</v>
      </c>
      <c r="U28" t="n">
        <v>0.4486986596871366</v>
      </c>
      <c r="V28" t="n">
        <v>1.000000097808689</v>
      </c>
      <c r="X28" t="n">
        <v>0.4430839993451517</v>
      </c>
      <c r="Y28" t="n">
        <v>1.000000136824014</v>
      </c>
    </row>
    <row r="29">
      <c r="A29" t="inlineStr">
        <is>
          <t>m4.0_z0.00800_irv00_STANDARD_TDU9</t>
        </is>
      </c>
      <c r="F29" t="n">
        <v>0.9999585510522123</v>
      </c>
      <c r="G29" t="n">
        <v>1.000000055195754</v>
      </c>
      <c r="I29" t="n">
        <v>0.9980746340878014</v>
      </c>
      <c r="J29" t="n">
        <v>1.000000061486234</v>
      </c>
      <c r="L29" t="n">
        <v>0.975255012901258</v>
      </c>
      <c r="M29" t="n">
        <v>1.000000777505442</v>
      </c>
      <c r="O29" t="n">
        <v>-0.5406843839862155</v>
      </c>
      <c r="P29" t="n">
        <v>1.000000566855892</v>
      </c>
      <c r="R29" t="n">
        <v>-0.5406957580094118</v>
      </c>
      <c r="S29" t="n">
        <v>1.000000550900307</v>
      </c>
      <c r="U29" t="n">
        <v>-0.4620638829898956</v>
      </c>
      <c r="V29" t="n">
        <v>1.000000586312698</v>
      </c>
      <c r="X29" t="n">
        <v>-0.5224733968453488</v>
      </c>
      <c r="Y29" t="n">
        <v>1.000000777505442</v>
      </c>
    </row>
    <row r="30">
      <c r="A30" t="inlineStr">
        <is>
          <t>m4.0_z0.01400_irv00_STANDARD_TDU8</t>
        </is>
      </c>
      <c r="F30" t="n">
        <v>0.9999496815717861</v>
      </c>
      <c r="G30" t="n">
        <v>1.00000016690001</v>
      </c>
      <c r="I30" t="n">
        <v>0.9985439722145065</v>
      </c>
      <c r="J30" t="n">
        <v>1.000000200803159</v>
      </c>
      <c r="L30" t="n">
        <v>0.9739962925004235</v>
      </c>
      <c r="M30" t="n">
        <v>1.000004042604939</v>
      </c>
      <c r="O30" t="n">
        <v>-1.032119945799473</v>
      </c>
      <c r="P30" t="n">
        <v>1.000003553380855</v>
      </c>
      <c r="R30" t="n">
        <v>-1.032165480284545</v>
      </c>
      <c r="S30" t="n">
        <v>1.000003503765067</v>
      </c>
      <c r="U30" t="n">
        <v>-0.9214207559170243</v>
      </c>
      <c r="V30" t="n">
        <v>1.000003580599821</v>
      </c>
      <c r="X30" t="n">
        <v>-0.9978430062742198</v>
      </c>
      <c r="Y30" t="n">
        <v>1.000004042604939</v>
      </c>
    </row>
    <row r="31">
      <c r="A31" t="inlineStr">
        <is>
          <t>m3.0_z0.01000_irv00_STANDARD_TDU11</t>
        </is>
      </c>
      <c r="F31" t="n">
        <v>0.9999252404212298</v>
      </c>
      <c r="G31" t="n">
        <v>1.000000029882105</v>
      </c>
      <c r="I31" t="n">
        <v>0.9974997536082084</v>
      </c>
      <c r="J31" t="n">
        <v>1.000000030658259</v>
      </c>
      <c r="L31" t="n">
        <v>0.9768747432164274</v>
      </c>
      <c r="M31" t="n">
        <v>1.000000100539697</v>
      </c>
      <c r="O31" t="n">
        <v>0.4467946818623255</v>
      </c>
      <c r="P31" t="n">
        <v>1.000000053199672</v>
      </c>
      <c r="R31" t="n">
        <v>0.4467808596764524</v>
      </c>
      <c r="S31" t="n">
        <v>1.000000061262653</v>
      </c>
      <c r="U31" t="n">
        <v>0.4442319680354006</v>
      </c>
      <c r="V31" t="n">
        <v>1.000000069487063</v>
      </c>
      <c r="X31" t="n">
        <v>0.4358398728149259</v>
      </c>
      <c r="Y31" t="n">
        <v>1.000000100539697</v>
      </c>
    </row>
    <row r="32">
      <c r="A32" t="inlineStr">
        <is>
          <t>m3.0_z0.00200_irv00_STANDARD_TDU10</t>
        </is>
      </c>
      <c r="F32" t="n">
        <v>0.9999841962405296</v>
      </c>
      <c r="G32" t="n">
        <v>0.9999999992380595</v>
      </c>
      <c r="I32" t="n">
        <v>0.9983938064102645</v>
      </c>
      <c r="J32" t="n">
        <v>0.9999999992504136</v>
      </c>
      <c r="L32" t="n">
        <v>0.9728595164523789</v>
      </c>
      <c r="M32" t="n">
        <v>0.999999997291166</v>
      </c>
      <c r="O32" t="n">
        <v>0.5362535629282507</v>
      </c>
      <c r="P32" t="n">
        <v>0.9999999993982591</v>
      </c>
      <c r="R32" t="n">
        <v>0.5362491232108995</v>
      </c>
      <c r="S32" t="n">
        <v>0.9999999990393915</v>
      </c>
      <c r="U32" t="n">
        <v>0.5393951498948879</v>
      </c>
      <c r="V32" t="n">
        <v>0.999999999233989</v>
      </c>
      <c r="X32" t="n">
        <v>0.5218964738089564</v>
      </c>
      <c r="Y32" t="n">
        <v>0.999999997291166</v>
      </c>
    </row>
    <row r="33">
      <c r="A33" t="inlineStr">
        <is>
          <t>m4.0_z0.00200_irv00_STANDARD_TDU15</t>
        </is>
      </c>
      <c r="F33" t="n">
        <v>0.9999880002485549</v>
      </c>
      <c r="G33" t="n">
        <v>1.000000000496939</v>
      </c>
      <c r="I33" t="n">
        <v>0.99852273506861</v>
      </c>
      <c r="J33" t="n">
        <v>1.000000000558154</v>
      </c>
      <c r="L33" t="n">
        <v>0.9725933212255671</v>
      </c>
      <c r="M33" t="n">
        <v>1.00000000348621</v>
      </c>
      <c r="O33" t="n">
        <v>0.08521828012888198</v>
      </c>
      <c r="P33" t="n">
        <v>1.000000001441069</v>
      </c>
      <c r="R33" t="n">
        <v>0.08521821885853612</v>
      </c>
      <c r="S33" t="n">
        <v>1.00000000146383</v>
      </c>
      <c r="U33" t="n">
        <v>0.1281553800500217</v>
      </c>
      <c r="V33" t="n">
        <v>1.000000002480744</v>
      </c>
      <c r="X33" t="n">
        <v>0.08389742402427315</v>
      </c>
      <c r="Y33" t="n">
        <v>1.00000000348621</v>
      </c>
    </row>
    <row r="34">
      <c r="A34" t="inlineStr">
        <is>
          <t>m4.0_z0.01000_irv00_STANDARD_TDU8</t>
        </is>
      </c>
      <c r="F34" t="n">
        <v>0.9999555131745114</v>
      </c>
      <c r="G34" t="n">
        <v>1.00000008512289</v>
      </c>
      <c r="I34" t="n">
        <v>0.9981850699515634</v>
      </c>
      <c r="J34" t="n">
        <v>1.000000097446534</v>
      </c>
      <c r="L34" t="n">
        <v>0.9750564189679776</v>
      </c>
      <c r="M34" t="n">
        <v>1.000001508160428</v>
      </c>
      <c r="O34" t="n">
        <v>-0.7534441054589489</v>
      </c>
      <c r="P34" t="n">
        <v>1.000001200277245</v>
      </c>
      <c r="R34" t="n">
        <v>-0.7534669920516216</v>
      </c>
      <c r="S34" t="n">
        <v>1.000001172784531</v>
      </c>
      <c r="U34" t="n">
        <v>-0.6604546505536996</v>
      </c>
      <c r="V34" t="n">
        <v>1.000001223135982</v>
      </c>
      <c r="X34" t="n">
        <v>-0.7284069199926557</v>
      </c>
      <c r="Y34" t="n">
        <v>1.000001508160428</v>
      </c>
    </row>
    <row r="35">
      <c r="A35" t="inlineStr">
        <is>
          <t>m4.0_z0.00010_irv00_STANDARD_TDU25</t>
        </is>
      </c>
      <c r="F35" t="n">
        <v>0.9999954522323371</v>
      </c>
      <c r="G35" t="n">
        <v>1.000000001139027</v>
      </c>
      <c r="I35" t="n">
        <v>0.9994802688821826</v>
      </c>
      <c r="J35" t="n">
        <v>1.000000001324884</v>
      </c>
      <c r="L35" t="n">
        <v>0.9696263844131406</v>
      </c>
      <c r="M35" t="n">
        <v>1.000000025104474</v>
      </c>
      <c r="O35" t="n">
        <v>-1.952279089591984</v>
      </c>
      <c r="P35" t="n">
        <v>1.000000008573142</v>
      </c>
      <c r="R35" t="n">
        <v>-1.952295789816215</v>
      </c>
      <c r="S35" t="n">
        <v>1.000000006856895</v>
      </c>
      <c r="U35" t="n">
        <v>-1.722655331659482</v>
      </c>
      <c r="V35" t="n">
        <v>1.000000009684197</v>
      </c>
      <c r="X35" t="n">
        <v>-1.894183704568913</v>
      </c>
      <c r="Y35" t="n">
        <v>1.000000025104474</v>
      </c>
    </row>
    <row r="36">
      <c r="A36" t="inlineStr">
        <is>
          <t>m4.0_z0.00300_irv00_STANDARD_TDU12</t>
        </is>
      </c>
      <c r="F36" t="n">
        <v>0.9999829815142284</v>
      </c>
      <c r="G36" t="n">
        <v>1.000000002915935</v>
      </c>
      <c r="I36" t="n">
        <v>0.9982681841334508</v>
      </c>
      <c r="J36" t="n">
        <v>1.00000000315399</v>
      </c>
      <c r="L36" t="n">
        <v>0.9739023859965527</v>
      </c>
      <c r="M36" t="n">
        <v>1.000000023914315</v>
      </c>
      <c r="O36" t="n">
        <v>-0.0337935645427847</v>
      </c>
      <c r="P36" t="n">
        <v>1.000000010291768</v>
      </c>
      <c r="R36" t="n">
        <v>-0.03379353737532232</v>
      </c>
      <c r="S36" t="n">
        <v>1.000000010060591</v>
      </c>
      <c r="U36" t="n">
        <v>0.0137409692715428</v>
      </c>
      <c r="V36" t="n">
        <v>1.000000013218786</v>
      </c>
      <c r="X36" t="n">
        <v>-0.0307777161941405</v>
      </c>
      <c r="Y36" t="n">
        <v>1.000000023914315</v>
      </c>
    </row>
    <row r="37">
      <c r="A37" t="inlineStr">
        <is>
          <t>m3.0_z0.00010_irv00_STANDARD_TDU16</t>
        </is>
      </c>
      <c r="F37" t="n">
        <v>0.9999932135047377</v>
      </c>
      <c r="G37" t="n">
        <v>1.000000000580914</v>
      </c>
      <c r="I37" t="n">
        <v>0.9986193452038302</v>
      </c>
      <c r="J37" t="n">
        <v>1.000000000611528</v>
      </c>
      <c r="L37" t="n">
        <v>0.972221526499472</v>
      </c>
      <c r="M37" t="n">
        <v>1.000000004445443</v>
      </c>
      <c r="O37" t="n">
        <v>0.007341620014883405</v>
      </c>
      <c r="P37" t="n">
        <v>1.000000001079137</v>
      </c>
      <c r="R37" t="n">
        <v>0.007341628480203522</v>
      </c>
      <c r="S37" t="n">
        <v>1.000000001068154</v>
      </c>
      <c r="U37" t="n">
        <v>0.05919387970226426</v>
      </c>
      <c r="V37" t="n">
        <v>1.000000001677831</v>
      </c>
      <c r="X37" t="n">
        <v>0.008348718645239169</v>
      </c>
      <c r="Y37" t="n">
        <v>1.000000004445443</v>
      </c>
    </row>
    <row r="38">
      <c r="A38" t="inlineStr">
        <is>
          <t>m3.0_z0.00300_irv00_STANDARD_TDU9</t>
        </is>
      </c>
      <c r="F38" t="n">
        <v>0.9999728973276437</v>
      </c>
      <c r="G38" t="n">
        <v>1.000000001274122</v>
      </c>
      <c r="I38" t="n">
        <v>0.9980884766253408</v>
      </c>
      <c r="J38" t="n">
        <v>1.000000001358279</v>
      </c>
      <c r="L38" t="n">
        <v>0.9742940433698133</v>
      </c>
      <c r="M38" t="n">
        <v>1.000000004683031</v>
      </c>
      <c r="O38" t="n">
        <v>0.5037469373822417</v>
      </c>
      <c r="P38" t="n">
        <v>1.000000002029488</v>
      </c>
      <c r="R38" t="n">
        <v>0.5037403555345809</v>
      </c>
      <c r="S38" t="n">
        <v>1.000000002449025</v>
      </c>
      <c r="U38" t="n">
        <v>0.5041590723528455</v>
      </c>
      <c r="V38" t="n">
        <v>1.000000003571939</v>
      </c>
      <c r="X38" t="n">
        <v>0.4910958946016198</v>
      </c>
      <c r="Y38" t="n">
        <v>1.000000004683031</v>
      </c>
    </row>
    <row r="39">
      <c r="A39" t="inlineStr">
        <is>
          <t>m4.0_z0.00030_irv00_STANDARD_TDU19</t>
        </is>
      </c>
      <c r="F39" t="n">
        <v>0.9999925964879095</v>
      </c>
      <c r="G39" t="n">
        <v>1.000000001122174</v>
      </c>
      <c r="I39" t="n">
        <v>0.9987788266249849</v>
      </c>
      <c r="J39" t="n">
        <v>1.000000001218021</v>
      </c>
      <c r="L39" t="n">
        <v>0.9717375100186835</v>
      </c>
      <c r="M39" t="n">
        <v>1.000000011875056</v>
      </c>
      <c r="O39" t="n">
        <v>-0.3770687471397861</v>
      </c>
      <c r="P39" t="n">
        <v>1.000000003530509</v>
      </c>
      <c r="R39" t="n">
        <v>-0.3770698050653996</v>
      </c>
      <c r="S39" t="n">
        <v>1.000000003138466</v>
      </c>
      <c r="U39" t="n">
        <v>-0.2906576268525108</v>
      </c>
      <c r="V39" t="n">
        <v>1.00000000460791</v>
      </c>
      <c r="X39" t="n">
        <v>-0.3650994223633931</v>
      </c>
      <c r="Y39" t="n">
        <v>1.000000011875056</v>
      </c>
    </row>
    <row r="40">
      <c r="A40" t="inlineStr">
        <is>
          <t>m3.0_z0.00600_irv00_STANDARD_TDU9</t>
        </is>
      </c>
      <c r="F40" t="n">
        <v>0.9999478778614599</v>
      </c>
      <c r="G40" t="n">
        <v>1.000000010432414</v>
      </c>
      <c r="I40" t="n">
        <v>0.9977612661720595</v>
      </c>
      <c r="J40" t="n">
        <v>1.000000010728118</v>
      </c>
      <c r="L40" t="n">
        <v>0.9757116907086872</v>
      </c>
      <c r="M40" t="n">
        <v>1.000000033961834</v>
      </c>
      <c r="O40" t="n">
        <v>0.5077536006866774</v>
      </c>
      <c r="P40" t="n">
        <v>1.000000015563107</v>
      </c>
      <c r="R40" t="n">
        <v>0.5077408882602592</v>
      </c>
      <c r="S40" t="n">
        <v>1.000000019057067</v>
      </c>
      <c r="U40" t="n">
        <v>0.5031184664131118</v>
      </c>
      <c r="V40" t="n">
        <v>1.000000022696052</v>
      </c>
      <c r="X40" t="n">
        <v>0.4951637336921884</v>
      </c>
      <c r="Y40" t="n">
        <v>1.000000033961834</v>
      </c>
    </row>
    <row r="41">
      <c r="A41" t="inlineStr">
        <is>
          <t>m4.0_z0.00100_irv00_STANDARD_TDU15</t>
        </is>
      </c>
      <c r="F41" t="n">
        <v>0.9999910241226317</v>
      </c>
      <c r="G41" t="n">
        <v>1.000000000741016</v>
      </c>
      <c r="I41" t="n">
        <v>0.9986160747538002</v>
      </c>
      <c r="J41" t="n">
        <v>1.000000000848499</v>
      </c>
      <c r="L41" t="n">
        <v>0.9725225417782942</v>
      </c>
      <c r="M41" t="n">
        <v>1.000000007878253</v>
      </c>
      <c r="O41" t="n">
        <v>-0.3671351475637652</v>
      </c>
      <c r="P41" t="n">
        <v>1.000000003119727</v>
      </c>
      <c r="R41" t="n">
        <v>-0.3671363777556723</v>
      </c>
      <c r="S41" t="n">
        <v>1.000000002881472</v>
      </c>
      <c r="U41" t="n">
        <v>-0.2849839372532617</v>
      </c>
      <c r="V41" t="n">
        <v>1.00000000443439</v>
      </c>
      <c r="X41" t="n">
        <v>-0.354835839592206</v>
      </c>
      <c r="Y41" t="n">
        <v>1.000000007878253</v>
      </c>
    </row>
    <row r="42">
      <c r="A42" t="inlineStr">
        <is>
          <t>m4.0_z0.02000_irv00_STANDARD_TDU8</t>
        </is>
      </c>
      <c r="F42" t="n">
        <v>0.9999499142086433</v>
      </c>
      <c r="G42" t="n">
        <v>1.000000111810353</v>
      </c>
      <c r="I42" t="n">
        <v>0.9982934977040636</v>
      </c>
      <c r="J42" t="n">
        <v>1.000000127902306</v>
      </c>
      <c r="L42" t="n">
        <v>0.9745062375538829</v>
      </c>
      <c r="M42" t="n">
        <v>1.00000194236793</v>
      </c>
      <c r="O42" t="n">
        <v>-0.7371697470025815</v>
      </c>
      <c r="P42" t="n">
        <v>1.000001591623261</v>
      </c>
      <c r="R42" t="n">
        <v>-0.737193712100099</v>
      </c>
      <c r="S42" t="n">
        <v>1.000001560638291</v>
      </c>
      <c r="U42" t="n">
        <v>-0.6454817284666977</v>
      </c>
      <c r="V42" t="n">
        <v>1.000001617614448</v>
      </c>
      <c r="X42" t="n">
        <v>-0.7130661955374813</v>
      </c>
      <c r="Y42" t="n">
        <v>1.00000194236793</v>
      </c>
    </row>
    <row r="43">
      <c r="A43" t="inlineStr">
        <is>
          <t>m3.0_z0.00030_irv00_STANDARD_TDU13</t>
        </is>
      </c>
      <c r="F43" t="n">
        <v>0.9999908013047589</v>
      </c>
      <c r="G43" t="n">
        <v>1.000000000695648</v>
      </c>
      <c r="I43" t="n">
        <v>0.9984375550659548</v>
      </c>
      <c r="J43" t="n">
        <v>1.000000000737951</v>
      </c>
      <c r="L43" t="n">
        <v>0.9729096843965314</v>
      </c>
      <c r="M43" t="n">
        <v>1.000000004112376</v>
      </c>
      <c r="O43" t="n">
        <v>0.2510443812704977</v>
      </c>
      <c r="P43" t="n">
        <v>1.000000001008083</v>
      </c>
      <c r="R43" t="n">
        <v>0.2510438558406618</v>
      </c>
      <c r="S43" t="n">
        <v>1.00000000113399</v>
      </c>
      <c r="U43" t="n">
        <v>0.2789581875478216</v>
      </c>
      <c r="V43" t="n">
        <v>1.000000001714065</v>
      </c>
      <c r="X43" t="n">
        <v>0.2453562722003963</v>
      </c>
      <c r="Y43" t="n">
        <v>1.000000004112376</v>
      </c>
    </row>
    <row r="44">
      <c r="A44" t="inlineStr">
        <is>
          <t>m4.0_z0.00600_irv00_STANDARD_TDU9</t>
        </is>
      </c>
      <c r="F44" t="n">
        <v>0.9999648640245512</v>
      </c>
      <c r="G44" t="n">
        <v>1.000000018718368</v>
      </c>
      <c r="I44" t="n">
        <v>0.9981327477387633</v>
      </c>
      <c r="J44" t="n">
        <v>1.000000019928131</v>
      </c>
      <c r="L44" t="n">
        <v>0.9744409462001471</v>
      </c>
      <c r="M44" t="n">
        <v>1.000000148412526</v>
      </c>
      <c r="O44" t="n">
        <v>-0.04549133862807953</v>
      </c>
      <c r="P44" t="n">
        <v>1.00000008302471</v>
      </c>
      <c r="R44" t="n">
        <v>-0.04549137993506944</v>
      </c>
      <c r="S44" t="n">
        <v>1.000000081934413</v>
      </c>
      <c r="U44" t="n">
        <v>-0.0006553124944657361</v>
      </c>
      <c r="V44" t="n">
        <v>1.000000093806753</v>
      </c>
      <c r="X44" t="n">
        <v>-0.04284869965448926</v>
      </c>
      <c r="Y44" t="n">
        <v>1.000000148412526</v>
      </c>
    </row>
    <row r="45">
      <c r="A45" t="inlineStr">
        <is>
          <t>m3.0_z0.02000_irv00_STANDARD_TDU14</t>
        </is>
      </c>
      <c r="F45" t="n">
        <v>0.999915804667879</v>
      </c>
      <c r="G45" t="n">
        <v>1.000000039711015</v>
      </c>
      <c r="I45" t="n">
        <v>0.9974118694505816</v>
      </c>
      <c r="J45" t="n">
        <v>1.000000040723087</v>
      </c>
      <c r="L45" t="n">
        <v>0.9772493526929898</v>
      </c>
      <c r="M45" t="n">
        <v>1.000000132187722</v>
      </c>
      <c r="O45" t="n">
        <v>0.4339854625951006</v>
      </c>
      <c r="P45" t="n">
        <v>1.000000073008276</v>
      </c>
      <c r="R45" t="n">
        <v>0.4339708577704472</v>
      </c>
      <c r="S45" t="n">
        <v>1.00000008312766</v>
      </c>
      <c r="U45" t="n">
        <v>0.4317130035135814</v>
      </c>
      <c r="V45" t="n">
        <v>1.00000009321297</v>
      </c>
      <c r="X45" t="n">
        <v>0.4232985560187311</v>
      </c>
      <c r="Y45" t="n">
        <v>1.000000132187722</v>
      </c>
    </row>
    <row r="46">
      <c r="A46" t="inlineStr">
        <is>
          <t>m3.0_z0.00100_irv00_STANDARD_TDU11</t>
        </is>
      </c>
      <c r="F46" t="n">
        <v>0.9999888559646727</v>
      </c>
      <c r="G46" t="n">
        <v>0.9999999994291584</v>
      </c>
      <c r="I46" t="n">
        <v>0.9983727991104471</v>
      </c>
      <c r="J46" t="n">
        <v>0.9999999994364486</v>
      </c>
      <c r="L46" t="n">
        <v>0.9730777794766283</v>
      </c>
      <c r="M46" t="n">
        <v>0.9999999974599199</v>
      </c>
      <c r="O46" t="n">
        <v>0.4314150771800675</v>
      </c>
      <c r="P46" t="n">
        <v>0.9999999994138022</v>
      </c>
      <c r="R46" t="n">
        <v>0.4314130884448207</v>
      </c>
      <c r="S46" t="n">
        <v>0.9999999992157498</v>
      </c>
      <c r="U46" t="n">
        <v>0.4429833933733359</v>
      </c>
      <c r="V46" t="n">
        <v>0.9999999993670174</v>
      </c>
      <c r="X46" t="n">
        <v>0.4205190376564506</v>
      </c>
      <c r="Y46" t="n">
        <v>0.9999999974599199</v>
      </c>
    </row>
  </sheetData>
  <pageMargins left="0.75" right="0.75" top="1" bottom="1" header="0.5" footer="0.5"/>
  <drawing r:id="rId1"/>
</worksheet>
</file>

<file path=xl/worksheets/sheet5.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61Ni/58Ni = 0.016737</t>
        </is>
      </c>
      <c r="G2" t="inlineStr">
        <is>
          <t>Int. norm. 61Ni/58Ni = 0.016737</t>
        </is>
      </c>
      <c r="K2" t="inlineStr">
        <is>
          <t>Int. norm. 61Ni/58Ni = 0.016744</t>
        </is>
      </c>
      <c r="O2" t="inlineStr">
        <is>
          <t>Int. norm. 61Ni/58Ni = 0.016737</t>
        </is>
      </c>
      <c r="S2" t="inlineStr">
        <is>
          <t xml:space="preserve"> 61Ni/58Ni = 0.016528</t>
        </is>
      </c>
      <c r="W2" t="inlineStr">
        <is>
          <t xml:space="preserve"> 61Ni/58Ni = 0.016528</t>
        </is>
      </c>
      <c r="AA2" t="inlineStr">
        <is>
          <t xml:space="preserve"> 61Ni/58Ni = 0.016744</t>
        </is>
      </c>
      <c r="AE2" t="inlineStr">
        <is>
          <t xml:space="preserve"> 61Ni/58Ni = 0.016528</t>
        </is>
      </c>
    </row>
    <row r="3">
      <c r="A3" t="inlineStr">
        <is>
          <t>Model name</t>
        </is>
      </c>
      <c r="C3" t="inlineStr">
        <is>
          <t>60Ni</t>
        </is>
      </c>
      <c r="D3" t="inlineStr">
        <is>
          <t>62Ni</t>
        </is>
      </c>
      <c r="E3" t="inlineStr">
        <is>
          <t>64Ni</t>
        </is>
      </c>
      <c r="G3" t="inlineStr">
        <is>
          <t>60Ni</t>
        </is>
      </c>
      <c r="H3" t="inlineStr">
        <is>
          <t>62Ni</t>
        </is>
      </c>
      <c r="I3" t="inlineStr">
        <is>
          <t>64Ni</t>
        </is>
      </c>
      <c r="K3" t="inlineStr">
        <is>
          <t>60Ni</t>
        </is>
      </c>
      <c r="L3" t="inlineStr">
        <is>
          <t>62Ni</t>
        </is>
      </c>
      <c r="M3" t="inlineStr">
        <is>
          <t>64Ni</t>
        </is>
      </c>
      <c r="O3" t="inlineStr">
        <is>
          <t>60Ni</t>
        </is>
      </c>
      <c r="P3" t="inlineStr">
        <is>
          <t>62Ni</t>
        </is>
      </c>
      <c r="Q3" t="inlineStr">
        <is>
          <t>64Ni</t>
        </is>
      </c>
      <c r="S3" t="inlineStr">
        <is>
          <t>60Ni</t>
        </is>
      </c>
      <c r="T3" t="inlineStr">
        <is>
          <t>62Ni</t>
        </is>
      </c>
      <c r="U3" t="inlineStr">
        <is>
          <t>64Ni</t>
        </is>
      </c>
      <c r="W3" t="inlineStr">
        <is>
          <t>60Ni</t>
        </is>
      </c>
      <c r="X3" t="inlineStr">
        <is>
          <t>62Ni</t>
        </is>
      </c>
      <c r="Y3" t="inlineStr">
        <is>
          <t>64Ni</t>
        </is>
      </c>
      <c r="AA3" t="inlineStr">
        <is>
          <t>60Ni</t>
        </is>
      </c>
      <c r="AB3" t="inlineStr">
        <is>
          <t>62Ni</t>
        </is>
      </c>
      <c r="AC3" t="inlineStr">
        <is>
          <t>64Ni</t>
        </is>
      </c>
      <c r="AE3" t="inlineStr">
        <is>
          <t>60Ni</t>
        </is>
      </c>
      <c r="AF3" t="inlineStr">
        <is>
          <t>62Ni</t>
        </is>
      </c>
      <c r="AG3" t="inlineStr">
        <is>
          <t>64Ni</t>
        </is>
      </c>
    </row>
    <row r="4">
      <c r="A4" t="inlineStr">
        <is>
          <t>m3.0_z0.00800_irv00_STANDARD_TDU10</t>
        </is>
      </c>
      <c r="C4" t="n">
        <v>-0.6165712086958486</v>
      </c>
      <c r="D4" t="n">
        <v>-0.9999999997478692</v>
      </c>
      <c r="E4" t="n">
        <v>-0.9932965641334945</v>
      </c>
      <c r="G4" t="n">
        <v>-0.6165556463851933</v>
      </c>
      <c r="H4" t="n">
        <v>-0.9999999998542574</v>
      </c>
      <c r="I4" t="n">
        <v>-0.993283832720292</v>
      </c>
      <c r="K4" t="n">
        <v>-0.616510275334219</v>
      </c>
      <c r="L4" t="n">
        <v>-0.9999999998582849</v>
      </c>
      <c r="M4" t="n">
        <v>-0.9936715273662216</v>
      </c>
      <c r="O4" t="n">
        <v>-0.5853847674776629</v>
      </c>
      <c r="P4" t="n">
        <v>-0.9693377683364605</v>
      </c>
      <c r="Q4" t="n">
        <v>-1</v>
      </c>
      <c r="S4" t="n">
        <v>-0.6078742863679931</v>
      </c>
      <c r="T4" t="n">
        <v>-0.9999999997600817</v>
      </c>
      <c r="U4" t="n">
        <v>-0.9995158050646324</v>
      </c>
      <c r="W4" t="n">
        <v>-0.6078597993278938</v>
      </c>
      <c r="X4" t="n">
        <v>-0.9999999998701805</v>
      </c>
      <c r="Y4" t="n">
        <v>-0.9994983539233853</v>
      </c>
      <c r="AA4" t="n">
        <v>-0.5997586193996591</v>
      </c>
      <c r="AB4" t="n">
        <v>-0.9890927186272295</v>
      </c>
      <c r="AC4" t="n">
        <v>-0.9999999998724062</v>
      </c>
      <c r="AE4" t="n">
        <v>-0.5718007007149233</v>
      </c>
      <c r="AF4" t="n">
        <v>-0.9616397443887231</v>
      </c>
      <c r="AG4" t="n">
        <v>-1</v>
      </c>
    </row>
    <row r="5">
      <c r="A5" t="inlineStr">
        <is>
          <t>m3.0_z0.01400_irv00_STANDARD_TDU13</t>
        </is>
      </c>
      <c r="C5" t="n">
        <v>-0.6341621745409309</v>
      </c>
      <c r="D5" t="n">
        <v>-0.9999999996501696</v>
      </c>
      <c r="E5" t="n">
        <v>-0.4893294714336527</v>
      </c>
      <c r="G5" t="n">
        <v>-0.6341465228385627</v>
      </c>
      <c r="H5" t="n">
        <v>-0.9999999997956291</v>
      </c>
      <c r="I5" t="n">
        <v>-0.4892630366018358</v>
      </c>
      <c r="K5" t="n">
        <v>-0.6340894019967932</v>
      </c>
      <c r="L5" t="n">
        <v>-0.9999999997991003</v>
      </c>
      <c r="M5" t="n">
        <v>-0.4899371924451667</v>
      </c>
      <c r="O5" t="n">
        <v>-0.6205488681941286</v>
      </c>
      <c r="P5" t="n">
        <v>-1</v>
      </c>
      <c r="Q5" t="n">
        <v>-0.5358169361342332</v>
      </c>
      <c r="S5" t="n">
        <v>-0.6243411714590419</v>
      </c>
      <c r="T5" t="n">
        <v>-0.999999999666823</v>
      </c>
      <c r="U5" t="n">
        <v>-0.4982490701632702</v>
      </c>
      <c r="W5" t="n">
        <v>-0.6243269115480159</v>
      </c>
      <c r="X5" t="n">
        <v>-0.9999999998111245</v>
      </c>
      <c r="Y5" t="n">
        <v>-0.4981734570084372</v>
      </c>
      <c r="AA5" t="n">
        <v>-0.622483796284466</v>
      </c>
      <c r="AB5" t="n">
        <v>-0.9999999998030535</v>
      </c>
      <c r="AC5" t="n">
        <v>-0.5180323357413251</v>
      </c>
      <c r="AE5" t="n">
        <v>-0.6100680084312842</v>
      </c>
      <c r="AF5" t="n">
        <v>-1</v>
      </c>
      <c r="AG5" t="n">
        <v>-0.5473012086605612</v>
      </c>
    </row>
    <row r="6">
      <c r="A6" t="inlineStr">
        <is>
          <t>m4.0_z0.00800_irv00_STANDARD_TDU9</t>
        </is>
      </c>
      <c r="C6" t="n">
        <v>-0.6641638925330984</v>
      </c>
      <c r="D6" t="n">
        <v>-0.9999999813858906</v>
      </c>
      <c r="E6" t="n">
        <v>-0.6429295676646518</v>
      </c>
      <c r="G6" t="n">
        <v>-0.6641477038158552</v>
      </c>
      <c r="H6" t="n">
        <v>-0.9999999838619381</v>
      </c>
      <c r="I6" t="n">
        <v>-0.6428693824452555</v>
      </c>
      <c r="K6" t="n">
        <v>-0.6640804082198835</v>
      </c>
      <c r="L6" t="n">
        <v>-0.9999999838425103</v>
      </c>
      <c r="M6" t="n">
        <v>-0.6435078692424689</v>
      </c>
      <c r="O6" t="n">
        <v>-0.6494393456524338</v>
      </c>
      <c r="P6" t="n">
        <v>-1</v>
      </c>
      <c r="Q6" t="n">
        <v>-0.6900215417186472</v>
      </c>
      <c r="S6" t="n">
        <v>-0.62108057398369</v>
      </c>
      <c r="T6" t="n">
        <v>-0.9999999840049068</v>
      </c>
      <c r="U6" t="n">
        <v>-0.7071566726291056</v>
      </c>
      <c r="W6" t="n">
        <v>-0.621071917165151</v>
      </c>
      <c r="X6" t="n">
        <v>-0.9999999865673083</v>
      </c>
      <c r="Y6" t="n">
        <v>-0.7070640557901153</v>
      </c>
      <c r="AA6" t="n">
        <v>-0.6184191117946711</v>
      </c>
      <c r="AB6" t="n">
        <v>-0.9999999861370323</v>
      </c>
      <c r="AC6" t="n">
        <v>-0.7264847886970018</v>
      </c>
      <c r="AE6" t="n">
        <v>-0.6039081636385184</v>
      </c>
      <c r="AF6" t="n">
        <v>-1</v>
      </c>
      <c r="AG6" t="n">
        <v>-0.7632067798488524</v>
      </c>
    </row>
    <row r="7">
      <c r="A7" t="inlineStr">
        <is>
          <t>m4.0_z0.01400_irv00_STANDARD_TDU8</t>
        </is>
      </c>
      <c r="C7" t="n">
        <v>-0.7164575110529814</v>
      </c>
      <c r="D7" t="n">
        <v>-0.9999999309018293</v>
      </c>
      <c r="E7" t="n">
        <v>0.228898075815831</v>
      </c>
      <c r="G7" t="n">
        <v>-0.7164393745706873</v>
      </c>
      <c r="H7" t="n">
        <v>-0.9999999370895163</v>
      </c>
      <c r="I7" t="n">
        <v>0.229055295814997</v>
      </c>
      <c r="K7" t="n">
        <v>-0.716368909100389</v>
      </c>
      <c r="L7" t="n">
        <v>-0.9999999370121352</v>
      </c>
      <c r="M7" t="n">
        <v>0.2279542337676213</v>
      </c>
      <c r="O7" t="n">
        <v>-0.7006546611039068</v>
      </c>
      <c r="P7" t="n">
        <v>-1</v>
      </c>
      <c r="Q7" t="n">
        <v>0.1694053538730047</v>
      </c>
      <c r="S7" t="n">
        <v>-0.6462999645651113</v>
      </c>
      <c r="T7" t="n">
        <v>-0.9999999452525721</v>
      </c>
      <c r="U7" t="n">
        <v>0.06862947106611728</v>
      </c>
      <c r="W7" t="n">
        <v>-0.6462952112317304</v>
      </c>
      <c r="X7" t="n">
        <v>-0.9999999516265625</v>
      </c>
      <c r="Y7" t="n">
        <v>0.06887025461721399</v>
      </c>
      <c r="AA7" t="n">
        <v>-0.6431806887024875</v>
      </c>
      <c r="AB7" t="n">
        <v>-0.9999999501758428</v>
      </c>
      <c r="AC7" t="n">
        <v>0.03593770945898</v>
      </c>
      <c r="AE7" t="n">
        <v>-0.6267863825994184</v>
      </c>
      <c r="AF7" t="n">
        <v>-1</v>
      </c>
      <c r="AG7" t="n">
        <v>-0.006618971429309613</v>
      </c>
    </row>
    <row r="8">
      <c r="A8" t="inlineStr">
        <is>
          <t>m3.0_z0.01000_irv00_STANDARD_TDU11</t>
        </is>
      </c>
      <c r="C8" t="n">
        <v>-0.628775831187367</v>
      </c>
      <c r="D8" t="n">
        <v>-0.9999999995891073</v>
      </c>
      <c r="E8" t="n">
        <v>-0.6979665987016936</v>
      </c>
      <c r="G8" t="n">
        <v>-0.628760526221476</v>
      </c>
      <c r="H8" t="n">
        <v>-0.9999999997505675</v>
      </c>
      <c r="I8" t="n">
        <v>-0.6979190984809943</v>
      </c>
      <c r="K8" t="n">
        <v>-0.6287013344927335</v>
      </c>
      <c r="L8" t="n">
        <v>-0.9999999997497279</v>
      </c>
      <c r="M8" t="n">
        <v>-0.6984961085284457</v>
      </c>
      <c r="O8" t="n">
        <v>-0.6151347227106805</v>
      </c>
      <c r="P8" t="n">
        <v>-1</v>
      </c>
      <c r="Q8" t="n">
        <v>-0.7422980354184462</v>
      </c>
      <c r="S8" t="n">
        <v>-0.6183844305407415</v>
      </c>
      <c r="T8" t="n">
        <v>-0.9999999996068709</v>
      </c>
      <c r="U8" t="n">
        <v>-0.7071859659801838</v>
      </c>
      <c r="W8" t="n">
        <v>-0.6183706411006756</v>
      </c>
      <c r="X8" t="n">
        <v>-0.9999999997672773</v>
      </c>
      <c r="Y8" t="n">
        <v>-0.7071301988267952</v>
      </c>
      <c r="AA8" t="n">
        <v>-0.616457878645472</v>
      </c>
      <c r="AB8" t="n">
        <v>-0.9999999997623924</v>
      </c>
      <c r="AC8" t="n">
        <v>-0.7241816512236745</v>
      </c>
      <c r="AE8" t="n">
        <v>-0.6040480184899647</v>
      </c>
      <c r="AF8" t="n">
        <v>-1</v>
      </c>
      <c r="AG8" t="n">
        <v>-0.7540906242245282</v>
      </c>
    </row>
    <row r="9">
      <c r="A9" t="inlineStr">
        <is>
          <t>m3.0_z0.00200_irv00_STANDARD_TDU10</t>
        </is>
      </c>
      <c r="C9" t="n">
        <v>-0.8593916178500915</v>
      </c>
      <c r="D9" t="n">
        <v>-0.9999999999399378</v>
      </c>
      <c r="E9" t="n">
        <v>-0.3234627731452111</v>
      </c>
      <c r="G9" t="n">
        <v>-0.8593730202445771</v>
      </c>
      <c r="H9" t="n">
        <v>-0.9999999999791621</v>
      </c>
      <c r="I9" t="n">
        <v>-0.3233051438672897</v>
      </c>
      <c r="K9" t="n">
        <v>-0.8592361659609291</v>
      </c>
      <c r="L9" t="n">
        <v>-0.9999999999780835</v>
      </c>
      <c r="M9" t="n">
        <v>-0.3243482698009922</v>
      </c>
      <c r="O9" t="n">
        <v>-0.8376812976841018</v>
      </c>
      <c r="P9" t="n">
        <v>-1</v>
      </c>
      <c r="Q9" t="n">
        <v>-0.388001052476142</v>
      </c>
      <c r="S9" t="n">
        <v>-0.8549704857119256</v>
      </c>
      <c r="T9" t="n">
        <v>-0.9999999999399378</v>
      </c>
      <c r="U9" t="n">
        <v>-0.3160299060767091</v>
      </c>
      <c r="W9" t="n">
        <v>-0.8549531043985843</v>
      </c>
      <c r="X9" t="n">
        <v>-0.9999999999795413</v>
      </c>
      <c r="Y9" t="n">
        <v>-0.3158637540847357</v>
      </c>
      <c r="AA9" t="n">
        <v>-0.8508985677995287</v>
      </c>
      <c r="AB9" t="n">
        <v>-0.9999999999795706</v>
      </c>
      <c r="AC9" t="n">
        <v>-0.3462797778779579</v>
      </c>
      <c r="AE9" t="n">
        <v>-0.8328773176774907</v>
      </c>
      <c r="AF9" t="n">
        <v>-1</v>
      </c>
      <c r="AG9" t="n">
        <v>-0.3820381222096971</v>
      </c>
    </row>
    <row r="10">
      <c r="A10" t="inlineStr">
        <is>
          <t>m4.0_z0.00200_irv00_STANDARD_TDU15</t>
        </is>
      </c>
      <c r="C10" t="n">
        <v>-0.9288459985568043</v>
      </c>
      <c r="D10" t="n">
        <v>-0.9999999998622222</v>
      </c>
      <c r="E10" t="n">
        <v>0.627670529074198</v>
      </c>
      <c r="G10" t="n">
        <v>-0.9288268314599303</v>
      </c>
      <c r="H10" t="n">
        <v>-0.9999999999447764</v>
      </c>
      <c r="I10" t="n">
        <v>0.6279922853761569</v>
      </c>
      <c r="K10" t="n">
        <v>-0.9286669177752513</v>
      </c>
      <c r="L10" t="n">
        <v>-0.9999999999510685</v>
      </c>
      <c r="M10" t="n">
        <v>0.6263328437450629</v>
      </c>
      <c r="O10" t="n">
        <v>-0.9047226895358834</v>
      </c>
      <c r="P10" t="n">
        <v>-1</v>
      </c>
      <c r="Q10" t="n">
        <v>0.5436551603728467</v>
      </c>
      <c r="S10" t="n">
        <v>-0.9219550213546146</v>
      </c>
      <c r="T10" t="n">
        <v>-0.9999999998755449</v>
      </c>
      <c r="U10" t="n">
        <v>0.6341860131331423</v>
      </c>
      <c r="W10" t="n">
        <v>-0.9219377225880271</v>
      </c>
      <c r="X10" t="n">
        <v>-0.9999999999514073</v>
      </c>
      <c r="Y10" t="n">
        <v>0.6345242564333636</v>
      </c>
      <c r="AA10" t="n">
        <v>-0.9171914721653448</v>
      </c>
      <c r="AB10" t="n">
        <v>-0.9999999999488361</v>
      </c>
      <c r="AC10" t="n">
        <v>0.5862363576243846</v>
      </c>
      <c r="AE10" t="n">
        <v>-0.8973290055846387</v>
      </c>
      <c r="AF10" t="n">
        <v>-1</v>
      </c>
      <c r="AG10" t="n">
        <v>0.5478960561857696</v>
      </c>
    </row>
    <row r="11">
      <c r="A11" t="inlineStr">
        <is>
          <t>m4.0_z0.01000_irv00_STANDARD_TDU8</t>
        </is>
      </c>
      <c r="C11" t="n">
        <v>-0.7120030310969749</v>
      </c>
      <c r="D11" t="n">
        <v>-0.999999973159138</v>
      </c>
      <c r="E11" t="n">
        <v>-0.3551083408981359</v>
      </c>
      <c r="G11" t="n">
        <v>-0.7119846955942148</v>
      </c>
      <c r="H11" t="n">
        <v>-0.9999999763520272</v>
      </c>
      <c r="I11" t="n">
        <v>-0.3550176227557877</v>
      </c>
      <c r="K11" t="n">
        <v>-0.7119194557625547</v>
      </c>
      <c r="L11" t="n">
        <v>-0.9999999763284575</v>
      </c>
      <c r="M11" t="n">
        <v>-0.3558046711222553</v>
      </c>
      <c r="O11" t="n">
        <v>-0.6965956893935576</v>
      </c>
      <c r="P11" t="n">
        <v>-1</v>
      </c>
      <c r="Q11" t="n">
        <v>-0.4060423378581066</v>
      </c>
      <c r="S11" t="n">
        <v>-0.6606393628549867</v>
      </c>
      <c r="T11" t="n">
        <v>-0.9999999773790957</v>
      </c>
      <c r="U11" t="n">
        <v>-0.4420357762602301</v>
      </c>
      <c r="W11" t="n">
        <v>-0.6606298381292497</v>
      </c>
      <c r="X11" t="n">
        <v>-0.9999999806822095</v>
      </c>
      <c r="Y11" t="n">
        <v>-0.4419003212197679</v>
      </c>
      <c r="AA11" t="n">
        <v>-0.6579226914708314</v>
      </c>
      <c r="AB11" t="n">
        <v>-0.9999999800763045</v>
      </c>
      <c r="AC11" t="n">
        <v>-0.4656712673793974</v>
      </c>
      <c r="AE11" t="n">
        <v>-0.6424020551375614</v>
      </c>
      <c r="AF11" t="n">
        <v>-1</v>
      </c>
      <c r="AG11" t="n">
        <v>-0.5036333235361846</v>
      </c>
    </row>
    <row r="12">
      <c r="A12" t="inlineStr">
        <is>
          <t>m4.0_z0.00010_irv00_STANDARD_TDU25</t>
        </is>
      </c>
      <c r="C12" t="n">
        <v>-0.09672316546138759</v>
      </c>
      <c r="D12" t="n">
        <v>-0.04749394804770546</v>
      </c>
      <c r="E12" t="n">
        <v>0.9999999999998899</v>
      </c>
      <c r="G12" t="n">
        <v>-0.09672130368282793</v>
      </c>
      <c r="H12" t="n">
        <v>-0.04749287525634749</v>
      </c>
      <c r="I12" t="n">
        <v>0.9999999999996573</v>
      </c>
      <c r="K12" t="n">
        <v>-0.09677381833432529</v>
      </c>
      <c r="L12" t="n">
        <v>-0.04754163493262276</v>
      </c>
      <c r="M12" t="n">
        <v>0.9999999999967779</v>
      </c>
      <c r="O12" t="n">
        <v>-0.09657698935815921</v>
      </c>
      <c r="P12" t="n">
        <v>-0.04953760816763065</v>
      </c>
      <c r="Q12" t="n">
        <v>1</v>
      </c>
      <c r="S12" t="n">
        <v>-0.09579484656963011</v>
      </c>
      <c r="T12" t="n">
        <v>-0.04707712719431711</v>
      </c>
      <c r="U12" t="n">
        <v>0.9999999999932285</v>
      </c>
      <c r="W12" t="n">
        <v>-0.09579299707343865</v>
      </c>
      <c r="X12" t="n">
        <v>-0.04707605176377135</v>
      </c>
      <c r="Y12" t="n">
        <v>1.00000000000593</v>
      </c>
      <c r="AA12" t="n">
        <v>-0.09731460755518247</v>
      </c>
      <c r="AB12" t="n">
        <v>-0.04850193932047832</v>
      </c>
      <c r="AC12" t="n">
        <v>1.000000000001613</v>
      </c>
      <c r="AE12" t="n">
        <v>-0.09564106645402094</v>
      </c>
      <c r="AF12" t="n">
        <v>-0.04912697885156887</v>
      </c>
      <c r="AG12" t="n">
        <v>1</v>
      </c>
    </row>
    <row r="13">
      <c r="A13" t="inlineStr">
        <is>
          <t>m4.0_z0.00300_irv00_STANDARD_TDU12</t>
        </is>
      </c>
      <c r="C13" t="n">
        <v>-0.9070111868636488</v>
      </c>
      <c r="D13" t="n">
        <v>-0.9999999991106012</v>
      </c>
      <c r="E13" t="n">
        <v>-0.370080059819422</v>
      </c>
      <c r="G13" t="n">
        <v>-0.9069912532392681</v>
      </c>
      <c r="H13" t="n">
        <v>-0.999999999454166</v>
      </c>
      <c r="I13" t="n">
        <v>-0.3699214337273622</v>
      </c>
      <c r="K13" t="n">
        <v>-0.9068463990402514</v>
      </c>
      <c r="L13" t="n">
        <v>-0.9999999994542194</v>
      </c>
      <c r="M13" t="n">
        <v>-0.3709621204697365</v>
      </c>
      <c r="O13" t="n">
        <v>-0.8840604986224714</v>
      </c>
      <c r="P13" t="n">
        <v>-1</v>
      </c>
      <c r="Q13" t="n">
        <v>-0.4352651541637249</v>
      </c>
      <c r="S13" t="n">
        <v>-0.8900739466688457</v>
      </c>
      <c r="T13" t="n">
        <v>-0.9999999991561204</v>
      </c>
      <c r="U13" t="n">
        <v>-0.3820181274860612</v>
      </c>
      <c r="W13" t="n">
        <v>-0.8900577497205514</v>
      </c>
      <c r="X13" t="n">
        <v>-0.9999999995012525</v>
      </c>
      <c r="Y13" t="n">
        <v>-0.3818414761217425</v>
      </c>
      <c r="AA13" t="n">
        <v>-0.8856336236302653</v>
      </c>
      <c r="AB13" t="n">
        <v>-0.999999999484429</v>
      </c>
      <c r="AC13" t="n">
        <v>-0.4122416539549886</v>
      </c>
      <c r="AE13" t="n">
        <v>-0.8661819274029223</v>
      </c>
      <c r="AF13" t="n">
        <v>-1</v>
      </c>
      <c r="AG13" t="n">
        <v>-0.4504968498498176</v>
      </c>
    </row>
    <row r="14">
      <c r="A14" t="inlineStr">
        <is>
          <t>m3.0_z0.00010_irv00_STANDARD_TDU16</t>
        </is>
      </c>
      <c r="C14" t="n">
        <v>-0.194151905146267</v>
      </c>
      <c r="D14" t="n">
        <v>-0.1416252945041219</v>
      </c>
      <c r="E14" t="n">
        <v>0.9999999999976694</v>
      </c>
      <c r="G14" t="n">
        <v>-0.1941434362226245</v>
      </c>
      <c r="H14" t="n">
        <v>-0.1416191268715901</v>
      </c>
      <c r="I14" t="n">
        <v>0.9999999999985658</v>
      </c>
      <c r="K14" t="n">
        <v>-0.1942741101859389</v>
      </c>
      <c r="L14" t="n">
        <v>-0.1417552881991528</v>
      </c>
      <c r="M14" t="n">
        <v>1.000000000001754</v>
      </c>
      <c r="O14" t="n">
        <v>-0.1953349877404985</v>
      </c>
      <c r="P14" t="n">
        <v>-0.1472371059094688</v>
      </c>
      <c r="Q14" t="n">
        <v>1</v>
      </c>
      <c r="S14" t="n">
        <v>-0.1919548165607576</v>
      </c>
      <c r="T14" t="n">
        <v>-0.1399306017069168</v>
      </c>
      <c r="U14" t="n">
        <v>0.999999999995449</v>
      </c>
      <c r="W14" t="n">
        <v>-0.1919464780540484</v>
      </c>
      <c r="X14" t="n">
        <v>-0.1399245063856932</v>
      </c>
      <c r="Y14" t="n">
        <v>1.000000000003272</v>
      </c>
      <c r="AA14" t="n">
        <v>-0.1957363892952237</v>
      </c>
      <c r="AB14" t="n">
        <v>-0.1438926646876763</v>
      </c>
      <c r="AC14" t="n">
        <v>1.000000000001587</v>
      </c>
      <c r="AE14" t="n">
        <v>-0.1931015915292359</v>
      </c>
      <c r="AF14" t="n">
        <v>-0.1455025631009357</v>
      </c>
      <c r="AG14" t="n">
        <v>1</v>
      </c>
    </row>
    <row r="15">
      <c r="A15" t="inlineStr">
        <is>
          <t>m3.0_z0.00300_irv00_STANDARD_TDU9</t>
        </is>
      </c>
      <c r="C15" t="n">
        <v>-0.5587955405639278</v>
      </c>
      <c r="D15" t="n">
        <v>-0.7403668979710787</v>
      </c>
      <c r="E15" t="n">
        <v>-0.999999999911072</v>
      </c>
      <c r="G15" t="n">
        <v>-0.5587862408283262</v>
      </c>
      <c r="H15" t="n">
        <v>-0.7403671385983283</v>
      </c>
      <c r="I15" t="n">
        <v>-0.9999999999565701</v>
      </c>
      <c r="K15" t="n">
        <v>-0.5585515518947447</v>
      </c>
      <c r="L15" t="n">
        <v>-0.7401571385099865</v>
      </c>
      <c r="M15" t="n">
        <v>-0.9999999999531142</v>
      </c>
      <c r="O15" t="n">
        <v>-0.5282495226592344</v>
      </c>
      <c r="P15" t="n">
        <v>-0.7171159442392345</v>
      </c>
      <c r="Q15" t="n">
        <v>-1</v>
      </c>
      <c r="S15" t="n">
        <v>-0.551596941232857</v>
      </c>
      <c r="T15" t="n">
        <v>-0.7394421329876</v>
      </c>
      <c r="U15" t="n">
        <v>-0.9999999999144027</v>
      </c>
      <c r="W15" t="n">
        <v>-0.5515900122269574</v>
      </c>
      <c r="X15" t="n">
        <v>-0.7394442344564194</v>
      </c>
      <c r="Y15" t="n">
        <v>-0.9999999999582082</v>
      </c>
      <c r="AA15" t="n">
        <v>-0.5447042270028589</v>
      </c>
      <c r="AB15" t="n">
        <v>-0.7332955183630893</v>
      </c>
      <c r="AC15" t="n">
        <v>-0.9999999999565556</v>
      </c>
      <c r="AE15" t="n">
        <v>-0.520252322062613</v>
      </c>
      <c r="AF15" t="n">
        <v>-0.7153692997411901</v>
      </c>
      <c r="AG15" t="n">
        <v>-1</v>
      </c>
    </row>
    <row r="16">
      <c r="A16" t="inlineStr">
        <is>
          <t>m4.0_z0.00030_irv00_STANDARD_TDU19</t>
        </is>
      </c>
      <c r="C16" t="n">
        <v>-0.3024566694642683</v>
      </c>
      <c r="D16" t="n">
        <v>-0.2514657163621425</v>
      </c>
      <c r="E16" t="n">
        <v>0.9999999999932285</v>
      </c>
      <c r="G16" t="n">
        <v>-0.302433594071372</v>
      </c>
      <c r="H16" t="n">
        <v>-0.2514472347064858</v>
      </c>
      <c r="I16" t="n">
        <v>1.000000000001402</v>
      </c>
      <c r="K16" t="n">
        <v>-0.3026813684909926</v>
      </c>
      <c r="L16" t="n">
        <v>-0.2517134203588855</v>
      </c>
      <c r="M16" t="n">
        <v>0.9999999999945226</v>
      </c>
      <c r="O16" t="n">
        <v>-0.3069241041668975</v>
      </c>
      <c r="P16" t="n">
        <v>-0.262963669394543</v>
      </c>
      <c r="Q16" t="n">
        <v>1</v>
      </c>
      <c r="S16" t="n">
        <v>-0.298709307708922</v>
      </c>
      <c r="T16" t="n">
        <v>-0.249117229256246</v>
      </c>
      <c r="U16" t="n">
        <v>0.9999999999910081</v>
      </c>
      <c r="W16" t="n">
        <v>-0.2986863884673303</v>
      </c>
      <c r="X16" t="n">
        <v>-0.2490986961034852</v>
      </c>
      <c r="Y16" t="n">
        <v>1.000000000001839</v>
      </c>
      <c r="AA16" t="n">
        <v>-0.3058982099510288</v>
      </c>
      <c r="AB16" t="n">
        <v>-0.2569136113332875</v>
      </c>
      <c r="AC16" t="n">
        <v>0.9999999999996987</v>
      </c>
      <c r="AE16" t="n">
        <v>-0.3031139440724392</v>
      </c>
      <c r="AF16" t="n">
        <v>-0.2606297266710931</v>
      </c>
      <c r="AG16" t="n">
        <v>1</v>
      </c>
    </row>
    <row r="17">
      <c r="A17" t="inlineStr">
        <is>
          <t>m3.0_z0.00600_irv00_STANDARD_TDU9</t>
        </is>
      </c>
      <c r="C17" t="n">
        <v>-0.4677521055229672</v>
      </c>
      <c r="D17" t="n">
        <v>-0.776185916565586</v>
      </c>
      <c r="E17" t="n">
        <v>-0.9999999998766551</v>
      </c>
      <c r="G17" t="n">
        <v>-0.4677398091230395</v>
      </c>
      <c r="H17" t="n">
        <v>-0.7761802047211926</v>
      </c>
      <c r="I17" t="n">
        <v>-0.9999999999316559</v>
      </c>
      <c r="K17" t="n">
        <v>-0.4676058855145522</v>
      </c>
      <c r="L17" t="n">
        <v>-0.7760240823176072</v>
      </c>
      <c r="M17" t="n">
        <v>-0.9999999999230552</v>
      </c>
      <c r="O17" t="n">
        <v>-0.4454679563620074</v>
      </c>
      <c r="P17" t="n">
        <v>-0.7552110596817069</v>
      </c>
      <c r="Q17" t="n">
        <v>-1</v>
      </c>
      <c r="S17" t="n">
        <v>-0.4590602908760566</v>
      </c>
      <c r="T17" t="n">
        <v>-0.772892663464253</v>
      </c>
      <c r="U17" t="n">
        <v>-0.9999999998822062</v>
      </c>
      <c r="W17" t="n">
        <v>-0.4590497336659467</v>
      </c>
      <c r="X17" t="n">
        <v>-0.7728884879916821</v>
      </c>
      <c r="Y17" t="n">
        <v>-0.9999999999374571</v>
      </c>
      <c r="AA17" t="n">
        <v>-0.4550237740239418</v>
      </c>
      <c r="AB17" t="n">
        <v>-0.7682578629333998</v>
      </c>
      <c r="AC17" t="n">
        <v>-0.9999999999339674</v>
      </c>
      <c r="AE17" t="n">
        <v>-0.4360230362528595</v>
      </c>
      <c r="AF17" t="n">
        <v>-0.7510128581788352</v>
      </c>
      <c r="AG17" t="n">
        <v>-1</v>
      </c>
    </row>
    <row r="18">
      <c r="A18" t="inlineStr">
        <is>
          <t>m4.0_z0.00100_irv00_STANDARD_TDU15</t>
        </is>
      </c>
      <c r="C18" t="n">
        <v>-0.5810598220534757</v>
      </c>
      <c r="D18" t="n">
        <v>-0.579528514298433</v>
      </c>
      <c r="E18" t="n">
        <v>0.9999999999177334</v>
      </c>
      <c r="G18" t="n">
        <v>-0.5809474537806912</v>
      </c>
      <c r="H18" t="n">
        <v>-0.5794226647676333</v>
      </c>
      <c r="I18" t="n">
        <v>0.9999999999891162</v>
      </c>
      <c r="K18" t="n">
        <v>-0.58165165502247</v>
      </c>
      <c r="L18" t="n">
        <v>-0.5802358392848259</v>
      </c>
      <c r="M18" t="n">
        <v>0.9999999999950441</v>
      </c>
      <c r="O18" t="n">
        <v>-0.603621570554269</v>
      </c>
      <c r="P18" t="n">
        <v>-0.6187316000815768</v>
      </c>
      <c r="Q18" t="n">
        <v>1</v>
      </c>
      <c r="S18" t="n">
        <v>-0.5736434848602201</v>
      </c>
      <c r="T18" t="n">
        <v>-0.5763773926270588</v>
      </c>
      <c r="U18" t="n">
        <v>0.9999999999132925</v>
      </c>
      <c r="W18" t="n">
        <v>-0.5735296964527892</v>
      </c>
      <c r="X18" t="n">
        <v>-0.5762685159280937</v>
      </c>
      <c r="Y18" t="n">
        <v>0.9999999999894091</v>
      </c>
      <c r="AA18" t="n">
        <v>-0.5943355672541182</v>
      </c>
      <c r="AB18" t="n">
        <v>-0.6005890358602175</v>
      </c>
      <c r="AC18" t="n">
        <v>0.9999999999930315</v>
      </c>
      <c r="AE18" t="n">
        <v>-0.5963044198421091</v>
      </c>
      <c r="AF18" t="n">
        <v>-0.6162350551747087</v>
      </c>
      <c r="AG18" t="n">
        <v>1</v>
      </c>
    </row>
    <row r="19">
      <c r="A19" t="inlineStr">
        <is>
          <t>m4.0_z0.02000_irv00_STANDARD_TDU8</t>
        </is>
      </c>
      <c r="C19" t="n">
        <v>-0.7944571123497113</v>
      </c>
      <c r="D19" t="n">
        <v>-0.9999999749088495</v>
      </c>
      <c r="E19" t="n">
        <v>0.873721987051379</v>
      </c>
      <c r="G19" t="n">
        <v>-0.7944358710837625</v>
      </c>
      <c r="H19" t="n">
        <v>-0.9999999780811627</v>
      </c>
      <c r="I19" t="n">
        <v>0.873959336826483</v>
      </c>
      <c r="K19" t="n">
        <v>-0.7943607142396465</v>
      </c>
      <c r="L19" t="n">
        <v>-0.9999999780552868</v>
      </c>
      <c r="M19" t="n">
        <v>0.8724925211635702</v>
      </c>
      <c r="O19" t="n">
        <v>-0.7771446999959744</v>
      </c>
      <c r="P19" t="n">
        <v>-1</v>
      </c>
      <c r="Q19" t="n">
        <v>0.8039834242445543</v>
      </c>
      <c r="S19" t="n">
        <v>-0.7400489550990486</v>
      </c>
      <c r="T19" t="n">
        <v>-0.999999978779087</v>
      </c>
      <c r="U19" t="n">
        <v>0.7355323648838841</v>
      </c>
      <c r="W19" t="n">
        <v>-0.7400371380159488</v>
      </c>
      <c r="X19" t="n">
        <v>-0.9999999820150725</v>
      </c>
      <c r="Y19" t="n">
        <v>0.73584775107138</v>
      </c>
      <c r="AA19" t="n">
        <v>-0.7370478092450802</v>
      </c>
      <c r="AB19" t="n">
        <v>-0.9999999814701906</v>
      </c>
      <c r="AC19" t="n">
        <v>0.6927273247521031</v>
      </c>
      <c r="AE19" t="n">
        <v>-0.7198759796541566</v>
      </c>
      <c r="AF19" t="n">
        <v>-1</v>
      </c>
      <c r="AG19" t="n">
        <v>0.6529366417039615</v>
      </c>
    </row>
    <row r="20">
      <c r="A20" t="inlineStr">
        <is>
          <t>m3.0_z0.00030_irv00_STANDARD_TDU13</t>
        </is>
      </c>
      <c r="C20" t="n">
        <v>-0.6589035573323354</v>
      </c>
      <c r="D20" t="n">
        <v>-0.6840879987102255</v>
      </c>
      <c r="E20" t="n">
        <v>0.9999999999132925</v>
      </c>
      <c r="G20" t="n">
        <v>-0.658748782443619</v>
      </c>
      <c r="H20" t="n">
        <v>-0.683936467059812</v>
      </c>
      <c r="I20" t="n">
        <v>0.9999999999954644</v>
      </c>
      <c r="K20" t="n">
        <v>-0.6596220449395566</v>
      </c>
      <c r="L20" t="n">
        <v>-0.6849678194956131</v>
      </c>
      <c r="M20" t="n">
        <v>0.9999999999992437</v>
      </c>
      <c r="O20" t="n">
        <v>-0.6891921029494622</v>
      </c>
      <c r="P20" t="n">
        <v>-0.7350109976153142</v>
      </c>
      <c r="Q20" t="n">
        <v>1</v>
      </c>
      <c r="S20" t="n">
        <v>-0.6470999958796408</v>
      </c>
      <c r="T20" t="n">
        <v>-0.6734307479527857</v>
      </c>
      <c r="U20" t="n">
        <v>0.9999999999221743</v>
      </c>
      <c r="W20" t="n">
        <v>-0.6469485653078996</v>
      </c>
      <c r="X20" t="n">
        <v>-0.6732815641657038</v>
      </c>
      <c r="Y20" t="n">
        <v>0.9999999999916315</v>
      </c>
      <c r="AA20" t="n">
        <v>-0.672481966931867</v>
      </c>
      <c r="AB20" t="n">
        <v>-0.7036219598403377</v>
      </c>
      <c r="AC20" t="n">
        <v>0.9999999999950256</v>
      </c>
      <c r="AE20" t="n">
        <v>-0.6766809163616154</v>
      </c>
      <c r="AF20" t="n">
        <v>-0.7236753174221913</v>
      </c>
      <c r="AG20" t="n">
        <v>1</v>
      </c>
    </row>
    <row r="21">
      <c r="A21" t="inlineStr">
        <is>
          <t>m4.0_z0.00600_irv00_STANDARD_TDU9</t>
        </is>
      </c>
      <c r="C21" t="n">
        <v>-0.7505197142421149</v>
      </c>
      <c r="D21" t="n">
        <v>-0.9999999959131589</v>
      </c>
      <c r="E21" t="n">
        <v>-0.6589073481400032</v>
      </c>
      <c r="G21" t="n">
        <v>-0.7505012958570608</v>
      </c>
      <c r="H21" t="n">
        <v>-0.9999999968280184</v>
      </c>
      <c r="I21" t="n">
        <v>-0.6588326168266146</v>
      </c>
      <c r="K21" t="n">
        <v>-0.7504136197522578</v>
      </c>
      <c r="L21" t="n">
        <v>-0.9999999968281548</v>
      </c>
      <c r="M21" t="n">
        <v>-0.6595404080348051</v>
      </c>
      <c r="O21" t="n">
        <v>-0.7332763110395193</v>
      </c>
      <c r="P21" t="n">
        <v>-1</v>
      </c>
      <c r="Q21" t="n">
        <v>-0.7100588929113799</v>
      </c>
      <c r="S21" t="n">
        <v>-0.7229869231684116</v>
      </c>
      <c r="T21" t="n">
        <v>-0.9999999962684303</v>
      </c>
      <c r="U21" t="n">
        <v>-0.6910348492950025</v>
      </c>
      <c r="W21" t="n">
        <v>-0.7229733718852291</v>
      </c>
      <c r="X21" t="n">
        <v>-0.9999999971992146</v>
      </c>
      <c r="Y21" t="n">
        <v>-0.6909392097978067</v>
      </c>
      <c r="AA21" t="n">
        <v>-0.7200100255887404</v>
      </c>
      <c r="AB21" t="n">
        <v>-0.9999999971118639</v>
      </c>
      <c r="AC21" t="n">
        <v>-0.7119670481772996</v>
      </c>
      <c r="AE21" t="n">
        <v>-0.7042006080344845</v>
      </c>
      <c r="AF21" t="n">
        <v>-1</v>
      </c>
      <c r="AG21" t="n">
        <v>-0.7475246898049915</v>
      </c>
    </row>
    <row r="22">
      <c r="A22" t="inlineStr">
        <is>
          <t>m3.0_z0.02000_irv00_STANDARD_TDU14</t>
        </is>
      </c>
      <c r="C22" t="n">
        <v>-0.6768357416619963</v>
      </c>
      <c r="D22" t="n">
        <v>-0.9999999996335163</v>
      </c>
      <c r="E22" t="n">
        <v>-0.05104432272751147</v>
      </c>
      <c r="G22" t="n">
        <v>-0.6768191124623536</v>
      </c>
      <c r="H22" t="n">
        <v>-0.9999999997819951</v>
      </c>
      <c r="I22" t="n">
        <v>-0.05092153883995984</v>
      </c>
      <c r="K22" t="n">
        <v>-0.6767494501965745</v>
      </c>
      <c r="L22" t="n">
        <v>-0.9999999997850431</v>
      </c>
      <c r="M22" t="n">
        <v>-0.05186853236918498</v>
      </c>
      <c r="O22" t="n">
        <v>-0.6618257223318673</v>
      </c>
      <c r="P22" t="n">
        <v>-1</v>
      </c>
      <c r="Q22" t="n">
        <v>-0.1059386773419073</v>
      </c>
      <c r="S22" t="n">
        <v>-0.666555718343842</v>
      </c>
      <c r="T22" t="n">
        <v>-0.9999999996501696</v>
      </c>
      <c r="U22" t="n">
        <v>-0.0608705809690413</v>
      </c>
      <c r="W22" t="n">
        <v>-0.6665407004036153</v>
      </c>
      <c r="X22" t="n">
        <v>-0.9999999998044088</v>
      </c>
      <c r="Y22" t="n">
        <v>-0.06073477700583159</v>
      </c>
      <c r="AA22" t="n">
        <v>-0.6643340315351205</v>
      </c>
      <c r="AB22" t="n">
        <v>-0.9999999997947339</v>
      </c>
      <c r="AC22" t="n">
        <v>-0.08849195642318544</v>
      </c>
      <c r="AE22" t="n">
        <v>-0.6508696876092314</v>
      </c>
      <c r="AF22" t="n">
        <v>-1</v>
      </c>
      <c r="AG22" t="n">
        <v>-0.1186093114375937</v>
      </c>
    </row>
    <row r="23">
      <c r="A23" t="inlineStr">
        <is>
          <t>m3.0_z0.00100_irv00_STANDARD_TDU11</t>
        </is>
      </c>
      <c r="C23" t="n">
        <v>-0.9126040287044113</v>
      </c>
      <c r="D23" t="n">
        <v>-0.9999999999710241</v>
      </c>
      <c r="E23" t="n">
        <v>0.6803841963676227</v>
      </c>
      <c r="G23" t="n">
        <v>-0.912584515437287</v>
      </c>
      <c r="H23" t="n">
        <v>-0.9999999999911209</v>
      </c>
      <c r="I23" t="n">
        <v>0.6807014792895163</v>
      </c>
      <c r="K23" t="n">
        <v>-0.9124335805003204</v>
      </c>
      <c r="L23" t="n">
        <v>-0.9999999999938696</v>
      </c>
      <c r="M23" t="n">
        <v>0.6790428590246937</v>
      </c>
      <c r="O23" t="n">
        <v>-0.8892478403669049</v>
      </c>
      <c r="P23" t="n">
        <v>-1</v>
      </c>
      <c r="Q23" t="n">
        <v>0.5972556609674906</v>
      </c>
      <c r="S23" t="n">
        <v>-0.9100269434358932</v>
      </c>
      <c r="T23" t="n">
        <v>-0.9999999999721343</v>
      </c>
      <c r="U23" t="n">
        <v>0.6972189649645522</v>
      </c>
      <c r="W23" t="n">
        <v>-0.9100083663813225</v>
      </c>
      <c r="X23" t="n">
        <v>-0.9999999999955885</v>
      </c>
      <c r="Y23" t="n">
        <v>0.697547515419998</v>
      </c>
      <c r="AA23" t="n">
        <v>-0.9055677790461706</v>
      </c>
      <c r="AB23" t="n">
        <v>-0.9999999999959588</v>
      </c>
      <c r="AC23" t="n">
        <v>0.6492652166840501</v>
      </c>
      <c r="AE23" t="n">
        <v>-0.8863638174141378</v>
      </c>
      <c r="AF23" t="n">
        <v>-1</v>
      </c>
      <c r="AG23" t="n">
        <v>0.6125676522892243</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60Ni</t>
        </is>
      </c>
      <c r="H26" t="inlineStr">
        <is>
          <t>62Ni</t>
        </is>
      </c>
      <c r="I26" t="inlineStr">
        <is>
          <t>64Ni</t>
        </is>
      </c>
      <c r="K26" t="inlineStr">
        <is>
          <t>60Ni</t>
        </is>
      </c>
      <c r="L26" t="inlineStr">
        <is>
          <t>62Ni</t>
        </is>
      </c>
      <c r="M26" t="inlineStr">
        <is>
          <t>64Ni</t>
        </is>
      </c>
      <c r="O26" t="inlineStr">
        <is>
          <t>60Ni</t>
        </is>
      </c>
      <c r="P26" t="inlineStr">
        <is>
          <t>62Ni</t>
        </is>
      </c>
      <c r="Q26" t="inlineStr">
        <is>
          <t>64Ni</t>
        </is>
      </c>
      <c r="S26" t="inlineStr">
        <is>
          <t>60Ni</t>
        </is>
      </c>
      <c r="T26" t="inlineStr">
        <is>
          <t>62Ni</t>
        </is>
      </c>
      <c r="U26" t="inlineStr">
        <is>
          <t>64Ni</t>
        </is>
      </c>
      <c r="W26" t="inlineStr">
        <is>
          <t>60Ni</t>
        </is>
      </c>
      <c r="X26" t="inlineStr">
        <is>
          <t>62Ni</t>
        </is>
      </c>
      <c r="Y26" t="inlineStr">
        <is>
          <t>64Ni</t>
        </is>
      </c>
      <c r="AA26" t="inlineStr">
        <is>
          <t>60Ni</t>
        </is>
      </c>
      <c r="AB26" t="inlineStr">
        <is>
          <t>62Ni</t>
        </is>
      </c>
      <c r="AC26" t="inlineStr">
        <is>
          <t>64Ni</t>
        </is>
      </c>
      <c r="AE26" t="inlineStr">
        <is>
          <t>60Ni</t>
        </is>
      </c>
      <c r="AF26" t="inlineStr">
        <is>
          <t>62Ni</t>
        </is>
      </c>
      <c r="AG26" t="inlineStr">
        <is>
          <t>64Ni</t>
        </is>
      </c>
    </row>
    <row r="27">
      <c r="A27" t="inlineStr">
        <is>
          <t>m3.0_z0.00800_irv00_STANDARD_TDU10</t>
        </is>
      </c>
      <c r="G27" t="n">
        <v>0.9999747599134767</v>
      </c>
      <c r="H27" t="n">
        <v>1.000000000106388</v>
      </c>
      <c r="I27" t="n">
        <v>0.9999871826666251</v>
      </c>
      <c r="K27" t="n">
        <v>0.9999011738453398</v>
      </c>
      <c r="L27" t="n">
        <v>1.000000000110416</v>
      </c>
      <c r="M27" t="n">
        <v>1.000377493737788</v>
      </c>
      <c r="O27" t="n">
        <v>0.9494195629339387</v>
      </c>
      <c r="P27" t="n">
        <v>0.9693377685808603</v>
      </c>
      <c r="Q27" t="n">
        <v>1.006748675177743</v>
      </c>
      <c r="S27" t="n">
        <v>0.9858946992574452</v>
      </c>
      <c r="T27" t="n">
        <v>1.000000000012212</v>
      </c>
      <c r="U27" t="n">
        <v>1.006261212568034</v>
      </c>
      <c r="W27" t="n">
        <v>0.9858712031228626</v>
      </c>
      <c r="X27" t="n">
        <v>1.000000000122311</v>
      </c>
      <c r="Y27" t="n">
        <v>1.006243643654703</v>
      </c>
      <c r="AA27" t="n">
        <v>0.9727321207038666</v>
      </c>
      <c r="AB27" t="n">
        <v>0.9890927188766102</v>
      </c>
      <c r="AC27" t="n">
        <v>1.006748675049288</v>
      </c>
      <c r="AE27" t="n">
        <v>0.9273879361385972</v>
      </c>
      <c r="AF27" t="n">
        <v>0.9616397446311821</v>
      </c>
      <c r="AG27" t="n">
        <v>1.006748675177743</v>
      </c>
    </row>
    <row r="28">
      <c r="A28" t="inlineStr">
        <is>
          <t>m3.0_z0.01400_irv00_STANDARD_TDU13</t>
        </is>
      </c>
      <c r="G28" t="n">
        <v>0.9999753190855641</v>
      </c>
      <c r="H28" t="n">
        <v>1.00000000014546</v>
      </c>
      <c r="I28" t="n">
        <v>0.9998642329234285</v>
      </c>
      <c r="K28" t="n">
        <v>0.9998852461609045</v>
      </c>
      <c r="L28" t="n">
        <v>1.000000000148931</v>
      </c>
      <c r="M28" t="n">
        <v>1.001241946473679</v>
      </c>
      <c r="O28" t="n">
        <v>0.9785333990368362</v>
      </c>
      <c r="P28" t="n">
        <v>1.00000000034983</v>
      </c>
      <c r="Q28" t="n">
        <v>1.095002380634013</v>
      </c>
      <c r="S28" t="n">
        <v>0.9845134202635178</v>
      </c>
      <c r="T28" t="n">
        <v>1.000000000016653</v>
      </c>
      <c r="U28" t="n">
        <v>1.018228206658971</v>
      </c>
      <c r="W28" t="n">
        <v>0.9844909340421718</v>
      </c>
      <c r="X28" t="n">
        <v>1.000000000160955</v>
      </c>
      <c r="Y28" t="n">
        <v>1.018073682643461</v>
      </c>
      <c r="AA28" t="n">
        <v>0.981584555614786</v>
      </c>
      <c r="AB28" t="n">
        <v>1.000000000152884</v>
      </c>
      <c r="AC28" t="n">
        <v>1.058657542582869</v>
      </c>
      <c r="AE28" t="n">
        <v>0.9620063020518552</v>
      </c>
      <c r="AF28" t="n">
        <v>1.00000000034983</v>
      </c>
      <c r="AG28" t="n">
        <v>1.118471787642508</v>
      </c>
    </row>
    <row r="29">
      <c r="A29" t="inlineStr">
        <is>
          <t>m4.0_z0.00800_irv00_STANDARD_TDU9</t>
        </is>
      </c>
      <c r="G29" t="n">
        <v>0.9999756254180253</v>
      </c>
      <c r="H29" t="n">
        <v>1.000000002476048</v>
      </c>
      <c r="I29" t="n">
        <v>0.9999063890938864</v>
      </c>
      <c r="K29" t="n">
        <v>0.9998743016382651</v>
      </c>
      <c r="L29" t="n">
        <v>1.00000000245662</v>
      </c>
      <c r="M29" t="n">
        <v>1.000899478896137</v>
      </c>
      <c r="O29" t="n">
        <v>0.977829949736494</v>
      </c>
      <c r="P29" t="n">
        <v>1.00000001861411</v>
      </c>
      <c r="Q29" t="n">
        <v>1.073245929915854</v>
      </c>
      <c r="S29" t="n">
        <v>0.9351314953526153</v>
      </c>
      <c r="T29" t="n">
        <v>1.000000002619016</v>
      </c>
      <c r="U29" t="n">
        <v>1.099897575402776</v>
      </c>
      <c r="W29" t="n">
        <v>0.9351184611924686</v>
      </c>
      <c r="X29" t="n">
        <v>1.000000005181418</v>
      </c>
      <c r="Y29" t="n">
        <v>1.099753520993634</v>
      </c>
      <c r="AA29" t="n">
        <v>0.9311242582550547</v>
      </c>
      <c r="AB29" t="n">
        <v>1.000000004751142</v>
      </c>
      <c r="AC29" t="n">
        <v>1.129960146856913</v>
      </c>
      <c r="AE29" t="n">
        <v>0.9092758134370017</v>
      </c>
      <c r="AF29" t="n">
        <v>1.00000001861411</v>
      </c>
      <c r="AG29" t="n">
        <v>1.187076809394675</v>
      </c>
    </row>
    <row r="30">
      <c r="A30" t="inlineStr">
        <is>
          <t>m4.0_z0.01400_irv00_STANDARD_TDU8</t>
        </is>
      </c>
      <c r="G30" t="n">
        <v>0.9999746858927232</v>
      </c>
      <c r="H30" t="n">
        <v>1.000000006187687</v>
      </c>
      <c r="I30" t="n">
        <v>1.000686855923125</v>
      </c>
      <c r="K30" t="n">
        <v>0.9998763332769557</v>
      </c>
      <c r="L30" t="n">
        <v>1.000000006110306</v>
      </c>
      <c r="M30" t="n">
        <v>0.9958765837377808</v>
      </c>
      <c r="O30" t="n">
        <v>0.9779430744946075</v>
      </c>
      <c r="P30" t="n">
        <v>1.000000069098176</v>
      </c>
      <c r="Q30" t="n">
        <v>0.7400907730185835</v>
      </c>
      <c r="S30" t="n">
        <v>0.9020771707944563</v>
      </c>
      <c r="T30" t="n">
        <v>1.000000014350744</v>
      </c>
      <c r="U30" t="n">
        <v>0.2998254608367081</v>
      </c>
      <c r="W30" t="n">
        <v>0.902070536300006</v>
      </c>
      <c r="X30" t="n">
        <v>1.000000020724735</v>
      </c>
      <c r="Y30" t="n">
        <v>0.3008773855863528</v>
      </c>
      <c r="AA30" t="n">
        <v>0.8977234222266739</v>
      </c>
      <c r="AB30" t="n">
        <v>1.000000019274015</v>
      </c>
      <c r="AC30" t="n">
        <v>0.1570031086145744</v>
      </c>
      <c r="AE30" t="n">
        <v>0.8748409681381205</v>
      </c>
      <c r="AF30" t="n">
        <v>1.000000069098176</v>
      </c>
      <c r="AG30" t="n">
        <v>-0.02891667571131165</v>
      </c>
    </row>
    <row r="31">
      <c r="A31" t="inlineStr">
        <is>
          <t>m3.0_z0.01000_irv00_STANDARD_TDU11</t>
        </is>
      </c>
      <c r="G31" t="n">
        <v>0.9999756591059454</v>
      </c>
      <c r="H31" t="n">
        <v>1.00000000016146</v>
      </c>
      <c r="I31" t="n">
        <v>0.9999319448512469</v>
      </c>
      <c r="K31" t="n">
        <v>0.9998815210589553</v>
      </c>
      <c r="L31" t="n">
        <v>1.000000000160621</v>
      </c>
      <c r="M31" t="n">
        <v>1.000758646370381</v>
      </c>
      <c r="O31" t="n">
        <v>0.9783052913294601</v>
      </c>
      <c r="P31" t="n">
        <v>1.000000000410893</v>
      </c>
      <c r="Q31" t="n">
        <v>1.063515126367386</v>
      </c>
      <c r="S31" t="n">
        <v>0.9834736003974539</v>
      </c>
      <c r="T31" t="n">
        <v>1.000000000017764</v>
      </c>
      <c r="U31" t="n">
        <v>1.013208894660059</v>
      </c>
      <c r="W31" t="n">
        <v>0.9834516697834228</v>
      </c>
      <c r="X31" t="n">
        <v>1.00000000017817</v>
      </c>
      <c r="Y31" t="n">
        <v>1.013128995201414</v>
      </c>
      <c r="AA31" t="n">
        <v>0.9804096278340818</v>
      </c>
      <c r="AB31" t="n">
        <v>1.000000000173285</v>
      </c>
      <c r="AC31" t="n">
        <v>1.0375591791509</v>
      </c>
      <c r="AE31" t="n">
        <v>0.9606730865422947</v>
      </c>
      <c r="AF31" t="n">
        <v>1.000000000410893</v>
      </c>
      <c r="AG31" t="n">
        <v>1.08041076124163</v>
      </c>
    </row>
    <row r="32">
      <c r="A32" t="inlineStr">
        <is>
          <t>m3.0_z0.00200_irv00_STANDARD_TDU10</t>
        </is>
      </c>
      <c r="G32" t="n">
        <v>0.9999783595684107</v>
      </c>
      <c r="H32" t="n">
        <v>1.000000000039224</v>
      </c>
      <c r="I32" t="n">
        <v>0.9995126818570537</v>
      </c>
      <c r="K32" t="n">
        <v>0.999819114026791</v>
      </c>
      <c r="L32" t="n">
        <v>1.000000000038146</v>
      </c>
      <c r="M32" t="n">
        <v>1.002737553527941</v>
      </c>
      <c r="O32" t="n">
        <v>0.9747375704916675</v>
      </c>
      <c r="P32" t="n">
        <v>1.000000000060062</v>
      </c>
      <c r="Q32" t="n">
        <v>1.199523050839479</v>
      </c>
      <c r="S32" t="n">
        <v>0.994855509355297</v>
      </c>
      <c r="T32" t="n">
        <v>1</v>
      </c>
      <c r="U32" t="n">
        <v>0.9770209505216689</v>
      </c>
      <c r="W32" t="n">
        <v>0.9948352842181415</v>
      </c>
      <c r="X32" t="n">
        <v>1.000000000039603</v>
      </c>
      <c r="Y32" t="n">
        <v>0.9765072840173049</v>
      </c>
      <c r="AA32" t="n">
        <v>0.9901173692247434</v>
      </c>
      <c r="AB32" t="n">
        <v>1.000000000039633</v>
      </c>
      <c r="AC32" t="n">
        <v>1.070539816717962</v>
      </c>
      <c r="AE32" t="n">
        <v>0.9691475927599449</v>
      </c>
      <c r="AF32" t="n">
        <v>1.000000000060062</v>
      </c>
      <c r="AG32" t="n">
        <v>1.181088378408819</v>
      </c>
    </row>
    <row r="33">
      <c r="A33" t="inlineStr">
        <is>
          <t>m4.0_z0.00200_irv00_STANDARD_TDU15</t>
        </is>
      </c>
      <c r="G33" t="n">
        <v>0.9999793646127519</v>
      </c>
      <c r="H33" t="n">
        <v>1.000000000082554</v>
      </c>
      <c r="I33" t="n">
        <v>1.000512619737673</v>
      </c>
      <c r="K33" t="n">
        <v>0.9998072007826581</v>
      </c>
      <c r="L33" t="n">
        <v>1.000000000088846</v>
      </c>
      <c r="M33" t="n">
        <v>0.9978688097223426</v>
      </c>
      <c r="O33" t="n">
        <v>0.9740287312876381</v>
      </c>
      <c r="P33" t="n">
        <v>1.000000000137778</v>
      </c>
      <c r="Q33" t="n">
        <v>0.8661473419418427</v>
      </c>
      <c r="S33" t="n">
        <v>0.9925811413163252</v>
      </c>
      <c r="T33" t="n">
        <v>1.000000000013323</v>
      </c>
      <c r="U33" t="n">
        <v>1.010380420550499</v>
      </c>
      <c r="W33" t="n">
        <v>0.9925625173823099</v>
      </c>
      <c r="X33" t="n">
        <v>1.000000000089185</v>
      </c>
      <c r="Y33" t="n">
        <v>1.010919307250692</v>
      </c>
      <c r="AA33" t="n">
        <v>0.9874526817044292</v>
      </c>
      <c r="AB33" t="n">
        <v>1.000000000086614</v>
      </c>
      <c r="AC33" t="n">
        <v>0.9339873874420583</v>
      </c>
      <c r="AE33" t="n">
        <v>0.9660686561376858</v>
      </c>
      <c r="AF33" t="n">
        <v>1.000000000137778</v>
      </c>
      <c r="AG33" t="n">
        <v>0.8729039054835119</v>
      </c>
    </row>
    <row r="34">
      <c r="A34" t="inlineStr">
        <is>
          <t>m4.0_z0.01000_irv00_STANDARD_TDU8</t>
        </is>
      </c>
      <c r="G34" t="n">
        <v>0.9999742479990122</v>
      </c>
      <c r="H34" t="n">
        <v>1.000000003192889</v>
      </c>
      <c r="I34" t="n">
        <v>0.999744533901629</v>
      </c>
      <c r="K34" t="n">
        <v>0.9998826194120388</v>
      </c>
      <c r="L34" t="n">
        <v>1.000000003169319</v>
      </c>
      <c r="M34" t="n">
        <v>1.001960895152049</v>
      </c>
      <c r="O34" t="n">
        <v>0.9783605672581487</v>
      </c>
      <c r="P34" t="n">
        <v>1.000000026840863</v>
      </c>
      <c r="Q34" t="n">
        <v>1.143432274305777</v>
      </c>
      <c r="S34" t="n">
        <v>0.9278603236241104</v>
      </c>
      <c r="T34" t="n">
        <v>1.000000004219958</v>
      </c>
      <c r="U34" t="n">
        <v>1.244791308315198</v>
      </c>
      <c r="W34" t="n">
        <v>0.927846946257272</v>
      </c>
      <c r="X34" t="n">
        <v>1.000000007523072</v>
      </c>
      <c r="Y34" t="n">
        <v>1.244409861233106</v>
      </c>
      <c r="AA34" t="n">
        <v>0.9240447901705944</v>
      </c>
      <c r="AB34" t="n">
        <v>1.000000006917167</v>
      </c>
      <c r="AC34" t="n">
        <v>1.311349843829708</v>
      </c>
      <c r="AE34" t="n">
        <v>0.9022462364350049</v>
      </c>
      <c r="AF34" t="n">
        <v>1.000000026840863</v>
      </c>
      <c r="AG34" t="n">
        <v>1.418252588104242</v>
      </c>
    </row>
    <row r="35">
      <c r="A35" t="inlineStr">
        <is>
          <t>m4.0_z0.00010_irv00_STANDARD_TDU25</t>
        </is>
      </c>
      <c r="G35" t="n">
        <v>0.9999807514719893</v>
      </c>
      <c r="H35" t="n">
        <v>0.9999774120408585</v>
      </c>
      <c r="I35" t="n">
        <v>0.9999999999997674</v>
      </c>
      <c r="K35" t="n">
        <v>1.000523689156533</v>
      </c>
      <c r="L35" t="n">
        <v>1.001004062346415</v>
      </c>
      <c r="M35" t="n">
        <v>0.999999999996888</v>
      </c>
      <c r="O35" t="n">
        <v>0.998488716715059</v>
      </c>
      <c r="P35" t="n">
        <v>1.043029905997127</v>
      </c>
      <c r="Q35" t="n">
        <v>1.00000000000011</v>
      </c>
      <c r="S35" t="n">
        <v>0.9904023106840101</v>
      </c>
      <c r="T35" t="n">
        <v>0.9912237059557637</v>
      </c>
      <c r="U35" t="n">
        <v>0.9999999999933387</v>
      </c>
      <c r="W35" t="n">
        <v>0.990383189140762</v>
      </c>
      <c r="X35" t="n">
        <v>0.9912010624276938</v>
      </c>
      <c r="Y35" t="n">
        <v>1.00000000000604</v>
      </c>
      <c r="AA35" t="n">
        <v>1.006114792572943</v>
      </c>
      <c r="AB35" t="n">
        <v>1.02122357298577</v>
      </c>
      <c r="AC35" t="n">
        <v>1.000000000001723</v>
      </c>
      <c r="AE35" t="n">
        <v>0.9888124111508878</v>
      </c>
      <c r="AF35" t="n">
        <v>1.034383976716846</v>
      </c>
      <c r="AG35" t="n">
        <v>1.00000000000011</v>
      </c>
    </row>
    <row r="36">
      <c r="A36" t="inlineStr">
        <is>
          <t>m4.0_z0.00300_irv00_STANDARD_TDU12</t>
        </is>
      </c>
      <c r="G36" t="n">
        <v>0.9999780227359162</v>
      </c>
      <c r="H36" t="n">
        <v>1.000000000343565</v>
      </c>
      <c r="I36" t="n">
        <v>0.9995713735775519</v>
      </c>
      <c r="K36" t="n">
        <v>0.9998183177608126</v>
      </c>
      <c r="L36" t="n">
        <v>1.000000000343618</v>
      </c>
      <c r="M36" t="n">
        <v>1.002383431981569</v>
      </c>
      <c r="O36" t="n">
        <v>0.9746963559285983</v>
      </c>
      <c r="P36" t="n">
        <v>1.000000000889399</v>
      </c>
      <c r="Q36" t="n">
        <v>1.17613781833074</v>
      </c>
      <c r="S36" t="n">
        <v>0.9813263161027039</v>
      </c>
      <c r="T36" t="n">
        <v>1.000000000045519</v>
      </c>
      <c r="U36" t="n">
        <v>1.032258067815014</v>
      </c>
      <c r="W36" t="n">
        <v>0.9813084586070866</v>
      </c>
      <c r="X36" t="n">
        <v>1.000000000390651</v>
      </c>
      <c r="Y36" t="n">
        <v>1.031780734979505</v>
      </c>
      <c r="AA36" t="n">
        <v>0.9764307612265457</v>
      </c>
      <c r="AB36" t="n">
        <v>1.000000000373828</v>
      </c>
      <c r="AC36" t="n">
        <v>1.113925603438723</v>
      </c>
      <c r="AE36" t="n">
        <v>0.9549848336469698</v>
      </c>
      <c r="AF36" t="n">
        <v>1.000000000889399</v>
      </c>
      <c r="AG36" t="n">
        <v>1.217295657781817</v>
      </c>
    </row>
    <row r="37">
      <c r="A37" t="inlineStr">
        <is>
          <t>m3.0_z0.00010_irv00_STANDARD_TDU16</t>
        </is>
      </c>
      <c r="G37" t="n">
        <v>0.9999563799096581</v>
      </c>
      <c r="H37" t="n">
        <v>0.999956451052382</v>
      </c>
      <c r="I37" t="n">
        <v>1.000000000000896</v>
      </c>
      <c r="K37" t="n">
        <v>1.000629430030984</v>
      </c>
      <c r="L37" t="n">
        <v>1.000917870606985</v>
      </c>
      <c r="M37" t="n">
        <v>1.000000000004085</v>
      </c>
      <c r="O37" t="n">
        <v>1.006093592506034</v>
      </c>
      <c r="P37" t="n">
        <v>1.039624358240495</v>
      </c>
      <c r="Q37" t="n">
        <v>1.000000000002331</v>
      </c>
      <c r="S37" t="n">
        <v>0.9886836619818169</v>
      </c>
      <c r="T37" t="n">
        <v>0.9880339680624234</v>
      </c>
      <c r="U37" t="n">
        <v>0.9999999999977796</v>
      </c>
      <c r="W37" t="n">
        <v>0.9886407136177361</v>
      </c>
      <c r="X37" t="n">
        <v>0.9879909296966779</v>
      </c>
      <c r="Y37" t="n">
        <v>1.000000000005603</v>
      </c>
      <c r="AA37" t="n">
        <v>1.008161053829284</v>
      </c>
      <c r="AB37" t="n">
        <v>1.016009641437946</v>
      </c>
      <c r="AC37" t="n">
        <v>1.000000000003918</v>
      </c>
      <c r="AE37" t="n">
        <v>0.9945902482067336</v>
      </c>
      <c r="AF37" t="n">
        <v>1.027376949932493</v>
      </c>
      <c r="AG37" t="n">
        <v>1.000000000002331</v>
      </c>
    </row>
    <row r="38">
      <c r="A38" t="inlineStr">
        <is>
          <t>m3.0_z0.00300_irv00_STANDARD_TDU9</t>
        </is>
      </c>
      <c r="G38" t="n">
        <v>0.9999833575343279</v>
      </c>
      <c r="H38" t="n">
        <v>1.000000325010816</v>
      </c>
      <c r="I38" t="n">
        <v>1.000000000045498</v>
      </c>
      <c r="K38" t="n">
        <v>0.999563366828345</v>
      </c>
      <c r="L38" t="n">
        <v>0.9997166817402737</v>
      </c>
      <c r="M38" t="n">
        <v>1.000000000042042</v>
      </c>
      <c r="O38" t="n">
        <v>0.9453359669372687</v>
      </c>
      <c r="P38" t="n">
        <v>0.9685953629267304</v>
      </c>
      <c r="Q38" t="n">
        <v>1.000000000088928</v>
      </c>
      <c r="S38" t="n">
        <v>0.987117650717459</v>
      </c>
      <c r="T38" t="n">
        <v>0.9987509368854646</v>
      </c>
      <c r="U38" t="n">
        <v>1.000000000003331</v>
      </c>
      <c r="W38" t="n">
        <v>0.9871052508226914</v>
      </c>
      <c r="X38" t="n">
        <v>0.9987537753008842</v>
      </c>
      <c r="Y38" t="n">
        <v>1.000000000047136</v>
      </c>
      <c r="AA38" t="n">
        <v>0.9747827021904145</v>
      </c>
      <c r="AB38" t="n">
        <v>0.9904488171643437</v>
      </c>
      <c r="AC38" t="n">
        <v>1.000000000045484</v>
      </c>
      <c r="AE38" t="n">
        <v>0.9310244701265554</v>
      </c>
      <c r="AF38" t="n">
        <v>0.9662362022148847</v>
      </c>
      <c r="AG38" t="n">
        <v>1.000000000088928</v>
      </c>
    </row>
    <row r="39">
      <c r="A39" t="inlineStr">
        <is>
          <t>m4.0_z0.00030_irv00_STANDARD_TDU19</t>
        </is>
      </c>
      <c r="G39" t="n">
        <v>0.9999237067810831</v>
      </c>
      <c r="H39" t="n">
        <v>0.9999265042729319</v>
      </c>
      <c r="I39" t="n">
        <v>1.000000000008174</v>
      </c>
      <c r="K39" t="n">
        <v>1.00074291311586</v>
      </c>
      <c r="L39" t="n">
        <v>1.000985040825153</v>
      </c>
      <c r="M39" t="n">
        <v>1.000000000001294</v>
      </c>
      <c r="O39" t="n">
        <v>1.014770494929215</v>
      </c>
      <c r="P39" t="n">
        <v>1.045723739994211</v>
      </c>
      <c r="Q39" t="n">
        <v>1.000000000006771</v>
      </c>
      <c r="S39" t="n">
        <v>0.9876102525297793</v>
      </c>
      <c r="T39" t="n">
        <v>0.9906608060141511</v>
      </c>
      <c r="U39" t="n">
        <v>0.9999999999977796</v>
      </c>
      <c r="W39" t="n">
        <v>0.9875344755874743</v>
      </c>
      <c r="X39" t="n">
        <v>0.9905871054993098</v>
      </c>
      <c r="Y39" t="n">
        <v>1.00000000000861</v>
      </c>
      <c r="AA39" t="n">
        <v>1.011378623235045</v>
      </c>
      <c r="AB39" t="n">
        <v>1.021664563463988</v>
      </c>
      <c r="AC39" t="n">
        <v>1.00000000000647</v>
      </c>
      <c r="AE39" t="n">
        <v>1.002173119902878</v>
      </c>
      <c r="AF39" t="n">
        <v>1.03644238443921</v>
      </c>
      <c r="AG39" t="n">
        <v>1.000000000006771</v>
      </c>
    </row>
    <row r="40">
      <c r="A40" t="inlineStr">
        <is>
          <t>m3.0_z0.00600_irv00_STANDARD_TDU9</t>
        </is>
      </c>
      <c r="G40" t="n">
        <v>0.9999737117165641</v>
      </c>
      <c r="H40" t="n">
        <v>0.9999926411388413</v>
      </c>
      <c r="I40" t="n">
        <v>1.000000000055001</v>
      </c>
      <c r="K40" t="n">
        <v>0.9996873985029923</v>
      </c>
      <c r="L40" t="n">
        <v>0.9997915006643062</v>
      </c>
      <c r="M40" t="n">
        <v>1.0000000000464</v>
      </c>
      <c r="O40" t="n">
        <v>0.9523590617811434</v>
      </c>
      <c r="P40" t="n">
        <v>0.9729770195049567</v>
      </c>
      <c r="Q40" t="n">
        <v>1.000000000123345</v>
      </c>
      <c r="S40" t="n">
        <v>0.9814179037479847</v>
      </c>
      <c r="T40" t="n">
        <v>0.9957571336569662</v>
      </c>
      <c r="U40" t="n">
        <v>1.000000000005551</v>
      </c>
      <c r="W40" t="n">
        <v>0.9813953336515913</v>
      </c>
      <c r="X40" t="n">
        <v>0.9957517541821757</v>
      </c>
      <c r="Y40" t="n">
        <v>1.000000000060802</v>
      </c>
      <c r="AA40" t="n">
        <v>0.9727882967308196</v>
      </c>
      <c r="AB40" t="n">
        <v>0.9897858831718235</v>
      </c>
      <c r="AC40" t="n">
        <v>1.000000000057312</v>
      </c>
      <c r="AE40" t="n">
        <v>0.9321669129962905</v>
      </c>
      <c r="AF40" t="n">
        <v>0.9675682618693537</v>
      </c>
      <c r="AG40" t="n">
        <v>1.000000000123345</v>
      </c>
    </row>
    <row r="41">
      <c r="A41" t="inlineStr">
        <is>
          <t>m4.0_z0.00100_irv00_STANDARD_TDU15</t>
        </is>
      </c>
      <c r="G41" t="n">
        <v>0.9998066149671347</v>
      </c>
      <c r="H41" t="n">
        <v>0.9998173523335122</v>
      </c>
      <c r="I41" t="n">
        <v>1.000000000071383</v>
      </c>
      <c r="K41" t="n">
        <v>1.00101854051258</v>
      </c>
      <c r="L41" t="n">
        <v>1.001220518005485</v>
      </c>
      <c r="M41" t="n">
        <v>1.000000000077311</v>
      </c>
      <c r="O41" t="n">
        <v>1.03882861565107</v>
      </c>
      <c r="P41" t="n">
        <v>1.067646517498112</v>
      </c>
      <c r="Q41" t="n">
        <v>1.000000000082267</v>
      </c>
      <c r="S41" t="n">
        <v>0.9872365341540116</v>
      </c>
      <c r="T41" t="n">
        <v>0.9945626115132766</v>
      </c>
      <c r="U41" t="n">
        <v>0.9999999999955591</v>
      </c>
      <c r="W41" t="n">
        <v>0.987040705079083</v>
      </c>
      <c r="X41" t="n">
        <v>0.9943747403451135</v>
      </c>
      <c r="Y41" t="n">
        <v>1.000000000071676</v>
      </c>
      <c r="AA41" t="n">
        <v>1.02284746715704</v>
      </c>
      <c r="AB41" t="n">
        <v>1.036340785728688</v>
      </c>
      <c r="AC41" t="n">
        <v>1.000000000075298</v>
      </c>
      <c r="AE41" t="n">
        <v>1.026235849064144</v>
      </c>
      <c r="AF41" t="n">
        <v>1.063338627816635</v>
      </c>
      <c r="AG41" t="n">
        <v>1.000000000082267</v>
      </c>
    </row>
    <row r="42">
      <c r="A42" t="inlineStr">
        <is>
          <t>m4.0_z0.02000_irv00_STANDARD_TDU8</t>
        </is>
      </c>
      <c r="G42" t="n">
        <v>0.9999732631684976</v>
      </c>
      <c r="H42" t="n">
        <v>1.000000003172313</v>
      </c>
      <c r="I42" t="n">
        <v>1.000271653659426</v>
      </c>
      <c r="K42" t="n">
        <v>0.9998786616564113</v>
      </c>
      <c r="L42" t="n">
        <v>1.000000003146437</v>
      </c>
      <c r="M42" t="n">
        <v>0.9985928408509462</v>
      </c>
      <c r="O42" t="n">
        <v>0.978208499760883</v>
      </c>
      <c r="P42" t="n">
        <v>1.000000025091151</v>
      </c>
      <c r="Q42" t="n">
        <v>0.9201822045909853</v>
      </c>
      <c r="S42" t="n">
        <v>0.9315152996871745</v>
      </c>
      <c r="T42" t="n">
        <v>1.000000003870237</v>
      </c>
      <c r="U42" t="n">
        <v>0.8418379939895357</v>
      </c>
      <c r="W42" t="n">
        <v>0.9315004252743005</v>
      </c>
      <c r="X42" t="n">
        <v>1.000000007106223</v>
      </c>
      <c r="Y42" t="n">
        <v>0.8421989625724146</v>
      </c>
      <c r="AA42" t="n">
        <v>0.9277376938135332</v>
      </c>
      <c r="AB42" t="n">
        <v>1.000000006561341</v>
      </c>
      <c r="AC42" t="n">
        <v>0.7928463916650497</v>
      </c>
      <c r="AE42" t="n">
        <v>0.9061231480765889</v>
      </c>
      <c r="AF42" t="n">
        <v>1.000000025091151</v>
      </c>
      <c r="AG42" t="n">
        <v>0.7473048079143345</v>
      </c>
    </row>
    <row r="43">
      <c r="A43" t="inlineStr">
        <is>
          <t>m3.0_z0.00030_irv00_STANDARD_TDU13</t>
        </is>
      </c>
      <c r="G43" t="n">
        <v>0.9997651023628662</v>
      </c>
      <c r="H43" t="n">
        <v>0.9997784909972121</v>
      </c>
      <c r="I43" t="n">
        <v>1.000000000082172</v>
      </c>
      <c r="K43" t="n">
        <v>1.001090429091216</v>
      </c>
      <c r="L43" t="n">
        <v>1.001286122234342</v>
      </c>
      <c r="M43" t="n">
        <v>1.000000000085951</v>
      </c>
      <c r="O43" t="n">
        <v>1.045968101522709</v>
      </c>
      <c r="P43" t="n">
        <v>1.074439251969189</v>
      </c>
      <c r="Q43" t="n">
        <v>1.000000000086708</v>
      </c>
      <c r="S43" t="n">
        <v>0.9820860559616904</v>
      </c>
      <c r="T43" t="n">
        <v>0.9844212282958729</v>
      </c>
      <c r="U43" t="n">
        <v>1.000000000008882</v>
      </c>
      <c r="W43" t="n">
        <v>0.9818562339034299</v>
      </c>
      <c r="X43" t="n">
        <v>0.9842031514002643</v>
      </c>
      <c r="Y43" t="n">
        <v>1.000000000078339</v>
      </c>
      <c r="AA43" t="n">
        <v>1.020607582776614</v>
      </c>
      <c r="AB43" t="n">
        <v>1.028554749048282</v>
      </c>
      <c r="AC43" t="n">
        <v>1.000000000081733</v>
      </c>
      <c r="AE43" t="n">
        <v>1.026980214071471</v>
      </c>
      <c r="AF43" t="n">
        <v>1.057868751953847</v>
      </c>
      <c r="AG43" t="n">
        <v>1.000000000086708</v>
      </c>
    </row>
    <row r="44">
      <c r="A44" t="inlineStr">
        <is>
          <t>m4.0_z0.00600_irv00_STANDARD_TDU9</t>
        </is>
      </c>
      <c r="G44" t="n">
        <v>0.9999754591588941</v>
      </c>
      <c r="H44" t="n">
        <v>1.00000000091486</v>
      </c>
      <c r="I44" t="n">
        <v>0.9998865829716431</v>
      </c>
      <c r="K44" t="n">
        <v>0.9998586386368755</v>
      </c>
      <c r="L44" t="n">
        <v>1.000000000914996</v>
      </c>
      <c r="M44" t="n">
        <v>1.000960772249071</v>
      </c>
      <c r="O44" t="n">
        <v>0.9770247165059371</v>
      </c>
      <c r="P44" t="n">
        <v>1.000000004086841</v>
      </c>
      <c r="Q44" t="n">
        <v>1.077630861024346</v>
      </c>
      <c r="S44" t="n">
        <v>0.9633150328349385</v>
      </c>
      <c r="T44" t="n">
        <v>1.000000000355271</v>
      </c>
      <c r="U44" t="n">
        <v>1.048758753784869</v>
      </c>
      <c r="W44" t="n">
        <v>0.963296976969216</v>
      </c>
      <c r="X44" t="n">
        <v>1.000000001286056</v>
      </c>
      <c r="Y44" t="n">
        <v>1.048613605157424</v>
      </c>
      <c r="AA44" t="n">
        <v>0.9593485846215464</v>
      </c>
      <c r="AB44" t="n">
        <v>1.000000001198705</v>
      </c>
      <c r="AC44" t="n">
        <v>1.080526799689025</v>
      </c>
      <c r="AE44" t="n">
        <v>0.9382839579978201</v>
      </c>
      <c r="AF44" t="n">
        <v>1.000000004086841</v>
      </c>
      <c r="AG44" t="n">
        <v>1.134491354384106</v>
      </c>
    </row>
    <row r="45">
      <c r="A45" t="inlineStr">
        <is>
          <t>m3.0_z0.02000_irv00_STANDARD_TDU14</t>
        </is>
      </c>
      <c r="G45" t="n">
        <v>0.9999754309670439</v>
      </c>
      <c r="H45" t="n">
        <v>1.000000000148479</v>
      </c>
      <c r="I45" t="n">
        <v>0.997594563293413</v>
      </c>
      <c r="K45" t="n">
        <v>0.9998725075227116</v>
      </c>
      <c r="L45" t="n">
        <v>1.000000000151527</v>
      </c>
      <c r="M45" t="n">
        <v>1.016146940494702</v>
      </c>
      <c r="O45" t="n">
        <v>0.9778232466074097</v>
      </c>
      <c r="P45" t="n">
        <v>1.000000000366484</v>
      </c>
      <c r="Q45" t="n">
        <v>2.075425271238036</v>
      </c>
      <c r="S45" t="n">
        <v>0.9848116423448452</v>
      </c>
      <c r="T45" t="n">
        <v>1.000000000016653</v>
      </c>
      <c r="U45" t="n">
        <v>1.192504429806721</v>
      </c>
      <c r="W45" t="n">
        <v>0.9847894538886184</v>
      </c>
      <c r="X45" t="n">
        <v>1.000000000170893</v>
      </c>
      <c r="Y45" t="n">
        <v>1.189843919176877</v>
      </c>
      <c r="AA45" t="n">
        <v>0.9815291815172505</v>
      </c>
      <c r="AB45" t="n">
        <v>1.000000000161218</v>
      </c>
      <c r="AC45" t="n">
        <v>1.733629749493977</v>
      </c>
      <c r="AE45" t="n">
        <v>0.9616361068802243</v>
      </c>
      <c r="AF45" t="n">
        <v>1.000000000366484</v>
      </c>
      <c r="AG45" t="n">
        <v>2.323653348693892</v>
      </c>
    </row>
    <row r="46">
      <c r="A46" t="inlineStr">
        <is>
          <t>m3.0_z0.00100_irv00_STANDARD_TDU11</t>
        </is>
      </c>
      <c r="G46" t="n">
        <v>0.9999786180353029</v>
      </c>
      <c r="H46" t="n">
        <v>1.000000000020097</v>
      </c>
      <c r="I46" t="n">
        <v>1.000466329058769</v>
      </c>
      <c r="K46" t="n">
        <v>0.9998132287402535</v>
      </c>
      <c r="L46" t="n">
        <v>1.000000000022846</v>
      </c>
      <c r="M46" t="n">
        <v>0.9980285589375973</v>
      </c>
      <c r="O46" t="n">
        <v>0.9744070948594602</v>
      </c>
      <c r="P46" t="n">
        <v>1.000000000028976</v>
      </c>
      <c r="Q46" t="n">
        <v>0.8778211842016148</v>
      </c>
      <c r="S46" t="n">
        <v>0.9971761188999169</v>
      </c>
      <c r="T46" t="n">
        <v>1.00000000000111</v>
      </c>
      <c r="U46" t="n">
        <v>1.024743032961091</v>
      </c>
      <c r="W46" t="n">
        <v>0.9971557628046266</v>
      </c>
      <c r="X46" t="n">
        <v>1.000000000024565</v>
      </c>
      <c r="Y46" t="n">
        <v>1.025225922565523</v>
      </c>
      <c r="AA46" t="n">
        <v>0.9922899204507899</v>
      </c>
      <c r="AB46" t="n">
        <v>1.000000000024935</v>
      </c>
      <c r="AC46" t="n">
        <v>0.9542626359493535</v>
      </c>
      <c r="AE46" t="n">
        <v>0.9712468820376284</v>
      </c>
      <c r="AF46" t="n">
        <v>1.000000000028976</v>
      </c>
      <c r="AG46" t="n">
        <v>0.9003261033391845</v>
      </c>
    </row>
  </sheetData>
  <pageMargins left="0.75" right="0.75" top="1" bottom="1" header="0.5" footer="0.5"/>
  <drawing r:id="rId1"/>
</worksheet>
</file>

<file path=xl/worksheets/sheet6.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62Ni/58Ni = 0.053293</t>
        </is>
      </c>
      <c r="G2" t="inlineStr">
        <is>
          <t>Int. norm. 62Ni/58Ni = 0.053293</t>
        </is>
      </c>
      <c r="K2" t="inlineStr">
        <is>
          <t>Int. norm. 62Ni/58Ni = 0.053389</t>
        </is>
      </c>
      <c r="O2" t="inlineStr">
        <is>
          <t>Int. norm. 62Ni/58Ni = 0.053293</t>
        </is>
      </c>
      <c r="S2" t="inlineStr">
        <is>
          <t xml:space="preserve"> 62Ni/58Ni = 0.052522</t>
        </is>
      </c>
      <c r="W2" t="inlineStr">
        <is>
          <t xml:space="preserve"> 62Ni/58Ni = 0.052522</t>
        </is>
      </c>
      <c r="AA2" t="inlineStr">
        <is>
          <t xml:space="preserve"> 62Ni/58Ni = 0.053389</t>
        </is>
      </c>
      <c r="AE2" t="inlineStr">
        <is>
          <t xml:space="preserve"> 62Ni/58Ni = 0.052522</t>
        </is>
      </c>
    </row>
    <row r="3">
      <c r="A3" t="inlineStr">
        <is>
          <t>Model name</t>
        </is>
      </c>
      <c r="C3" t="inlineStr">
        <is>
          <t>60Ni</t>
        </is>
      </c>
      <c r="D3" t="inlineStr">
        <is>
          <t>61Ni</t>
        </is>
      </c>
      <c r="E3" t="inlineStr">
        <is>
          <t>64Ni</t>
        </is>
      </c>
      <c r="G3" t="inlineStr">
        <is>
          <t>60Ni</t>
        </is>
      </c>
      <c r="H3" t="inlineStr">
        <is>
          <t>61Ni</t>
        </is>
      </c>
      <c r="I3" t="inlineStr">
        <is>
          <t>64Ni</t>
        </is>
      </c>
      <c r="K3" t="inlineStr">
        <is>
          <t>60Ni</t>
        </is>
      </c>
      <c r="L3" t="inlineStr">
        <is>
          <t>61Ni</t>
        </is>
      </c>
      <c r="M3" t="inlineStr">
        <is>
          <t>64Ni</t>
        </is>
      </c>
      <c r="O3" t="inlineStr">
        <is>
          <t>60Ni</t>
        </is>
      </c>
      <c r="P3" t="inlineStr">
        <is>
          <t>61Ni</t>
        </is>
      </c>
      <c r="Q3" t="inlineStr">
        <is>
          <t>64Ni</t>
        </is>
      </c>
      <c r="S3" t="inlineStr">
        <is>
          <t>60Ni</t>
        </is>
      </c>
      <c r="T3" t="inlineStr">
        <is>
          <t>61Ni</t>
        </is>
      </c>
      <c r="U3" t="inlineStr">
        <is>
          <t>64Ni</t>
        </is>
      </c>
      <c r="W3" t="inlineStr">
        <is>
          <t>60Ni</t>
        </is>
      </c>
      <c r="X3" t="inlineStr">
        <is>
          <t>61Ni</t>
        </is>
      </c>
      <c r="Y3" t="inlineStr">
        <is>
          <t>64Ni</t>
        </is>
      </c>
      <c r="AA3" t="inlineStr">
        <is>
          <t>60Ni</t>
        </is>
      </c>
      <c r="AB3" t="inlineStr">
        <is>
          <t>61Ni</t>
        </is>
      </c>
      <c r="AC3" t="inlineStr">
        <is>
          <t>64Ni</t>
        </is>
      </c>
      <c r="AE3" t="inlineStr">
        <is>
          <t>60Ni</t>
        </is>
      </c>
      <c r="AF3" t="inlineStr">
        <is>
          <t>61Ni</t>
        </is>
      </c>
      <c r="AG3" t="inlineStr">
        <is>
          <t>64Ni</t>
        </is>
      </c>
    </row>
    <row r="4">
      <c r="A4" t="inlineStr">
        <is>
          <t>m3.0_z0.00800_irv00_STANDARD_TDU10</t>
        </is>
      </c>
      <c r="C4" t="n">
        <v>-0.1434257701760089</v>
      </c>
      <c r="D4" t="n">
        <v>0.999999482240721</v>
      </c>
      <c r="E4" t="n">
        <v>0.6391873990918562</v>
      </c>
      <c r="G4" t="n">
        <v>-0.1434274386745354</v>
      </c>
      <c r="H4" t="n">
        <v>0.999999528673005</v>
      </c>
      <c r="I4" t="n">
        <v>0.6392206270644674</v>
      </c>
      <c r="K4" t="n">
        <v>-0.1432475348502509</v>
      </c>
      <c r="L4" t="n">
        <v>0.9999995274633655</v>
      </c>
      <c r="M4" t="n">
        <v>0.6376717643111733</v>
      </c>
      <c r="O4" t="n">
        <v>-0.1388444175861028</v>
      </c>
      <c r="P4" t="n">
        <v>1</v>
      </c>
      <c r="Q4" t="n">
        <v>0.625331640749096</v>
      </c>
      <c r="S4" t="n">
        <v>-0.1319284013134858</v>
      </c>
      <c r="T4" t="n">
        <v>0.9999999996179731</v>
      </c>
      <c r="U4" t="n">
        <v>0.6309630791290211</v>
      </c>
      <c r="W4" t="n">
        <v>-0.1319313204512511</v>
      </c>
      <c r="X4" t="n">
        <v>0.9999995504300231</v>
      </c>
      <c r="Y4" t="n">
        <v>0.6310048928055635</v>
      </c>
      <c r="AA4" t="n">
        <v>-0.1300418940431969</v>
      </c>
      <c r="AB4" t="n">
        <v>0.9999999996687757</v>
      </c>
      <c r="AC4" t="n">
        <v>0.6164150786192586</v>
      </c>
      <c r="AE4" t="n">
        <v>-0.1264595290220545</v>
      </c>
      <c r="AF4" t="n">
        <v>1</v>
      </c>
      <c r="AG4" t="n">
        <v>0.614324078816749</v>
      </c>
    </row>
    <row r="5">
      <c r="A5" t="inlineStr">
        <is>
          <t>m3.0_z0.01400_irv00_STANDARD_TDU13</t>
        </is>
      </c>
      <c r="C5" t="n">
        <v>-0.1276767546887214</v>
      </c>
      <c r="D5" t="n">
        <v>0.7659943840399031</v>
      </c>
      <c r="E5" t="n">
        <v>0.9999995763232405</v>
      </c>
      <c r="G5" t="n">
        <v>-0.1276727488752503</v>
      </c>
      <c r="H5" t="n">
        <v>0.765961046121187</v>
      </c>
      <c r="I5" t="n">
        <v>0.9999996625954922</v>
      </c>
      <c r="K5" t="n">
        <v>-0.1277629197953834</v>
      </c>
      <c r="L5" t="n">
        <v>0.767546199774282</v>
      </c>
      <c r="M5" t="n">
        <v>0.9999996602199245</v>
      </c>
      <c r="O5" t="n">
        <v>-0.1252003157450506</v>
      </c>
      <c r="P5" t="n">
        <v>0.7774801038962323</v>
      </c>
      <c r="Q5" t="n">
        <v>1</v>
      </c>
      <c r="S5" t="n">
        <v>-0.1188050128952955</v>
      </c>
      <c r="T5" t="n">
        <v>0.7729775635612057</v>
      </c>
      <c r="U5" t="n">
        <v>0.9999999996934683</v>
      </c>
      <c r="W5" t="n">
        <v>-0.1188011465174244</v>
      </c>
      <c r="X5" t="n">
        <v>0.7729351466437323</v>
      </c>
      <c r="Y5" t="n">
        <v>0.9999996726783559</v>
      </c>
      <c r="AA5" t="n">
        <v>-0.1193083602949665</v>
      </c>
      <c r="AB5" t="n">
        <v>0.7882365351959415</v>
      </c>
      <c r="AC5" t="n">
        <v>0.9999999997730138</v>
      </c>
      <c r="AE5" t="n">
        <v>-0.1157160854696282</v>
      </c>
      <c r="AF5" t="n">
        <v>0.7868445290339908</v>
      </c>
      <c r="AG5" t="n">
        <v>1</v>
      </c>
    </row>
    <row r="6">
      <c r="A6" t="inlineStr">
        <is>
          <t>m4.0_z0.00800_irv00_STANDARD_TDU9</t>
        </is>
      </c>
      <c r="C6" t="n">
        <v>-0.1871725899460497</v>
      </c>
      <c r="D6" t="n">
        <v>0.9070983989079018</v>
      </c>
      <c r="E6" t="n">
        <v>0.9999902251545123</v>
      </c>
      <c r="G6" t="n">
        <v>-0.187163471962319</v>
      </c>
      <c r="H6" t="n">
        <v>0.9070396838611295</v>
      </c>
      <c r="I6" t="n">
        <v>0.9999908882044337</v>
      </c>
      <c r="K6" t="n">
        <v>-0.1873576968736052</v>
      </c>
      <c r="L6" t="n">
        <v>0.9091245799005715</v>
      </c>
      <c r="M6" t="n">
        <v>0.9999908246107112</v>
      </c>
      <c r="O6" t="n">
        <v>-0.1846469512575233</v>
      </c>
      <c r="P6" t="n">
        <v>0.9253549882411568</v>
      </c>
      <c r="Q6" t="n">
        <v>1</v>
      </c>
      <c r="S6" t="n">
        <v>-0.1468193956233321</v>
      </c>
      <c r="T6" t="n">
        <v>0.9828297569547395</v>
      </c>
      <c r="U6" t="n">
        <v>0.9999999638532486</v>
      </c>
      <c r="W6" t="n">
        <v>-0.1468112885771018</v>
      </c>
      <c r="X6" t="n">
        <v>0.9826848505565893</v>
      </c>
      <c r="Y6" t="n">
        <v>0.9999905136618369</v>
      </c>
      <c r="AA6" t="n">
        <v>-0.1459936952983413</v>
      </c>
      <c r="AB6" t="n">
        <v>0.9999999677286429</v>
      </c>
      <c r="AC6" t="n">
        <v>0.9929148944312493</v>
      </c>
      <c r="AE6" t="n">
        <v>-0.1388529762093057</v>
      </c>
      <c r="AF6" t="n">
        <v>1</v>
      </c>
      <c r="AG6" t="n">
        <v>0.9831173329997123</v>
      </c>
    </row>
    <row r="7">
      <c r="A7" t="inlineStr">
        <is>
          <t>m4.0_z0.01400_irv00_STANDARD_TDU8</t>
        </is>
      </c>
      <c r="C7" t="n">
        <v>-0.1221549079011286</v>
      </c>
      <c r="D7" t="n">
        <v>0.4434341535386466</v>
      </c>
      <c r="E7" t="n">
        <v>0.9999944534255789</v>
      </c>
      <c r="G7" t="n">
        <v>-0.1221518581339298</v>
      </c>
      <c r="H7" t="n">
        <v>0.4434205008734179</v>
      </c>
      <c r="I7" t="n">
        <v>0.9999947008717023</v>
      </c>
      <c r="K7" t="n">
        <v>-0.1222701073931097</v>
      </c>
      <c r="L7" t="n">
        <v>0.4442781013073485</v>
      </c>
      <c r="M7" t="n">
        <v>0.9999946677920031</v>
      </c>
      <c r="O7" t="n">
        <v>-0.1202977138657295</v>
      </c>
      <c r="P7" t="n">
        <v>0.4491956682234556</v>
      </c>
      <c r="Q7" t="n">
        <v>1</v>
      </c>
      <c r="S7" t="n">
        <v>-0.08943216135093301</v>
      </c>
      <c r="T7" t="n">
        <v>0.489414405777655</v>
      </c>
      <c r="U7" t="n">
        <v>0.9999999850163199</v>
      </c>
      <c r="W7" t="n">
        <v>-0.08943019023451453</v>
      </c>
      <c r="X7" t="n">
        <v>0.4893741711173306</v>
      </c>
      <c r="Y7" t="n">
        <v>0.9999945724387167</v>
      </c>
      <c r="AA7" t="n">
        <v>-0.08929509613367533</v>
      </c>
      <c r="AB7" t="n">
        <v>0.4996226673690124</v>
      </c>
      <c r="AC7" t="n">
        <v>0.999999985842104</v>
      </c>
      <c r="AE7" t="n">
        <v>-0.08503183154407815</v>
      </c>
      <c r="AF7" t="n">
        <v>0.5021145247019487</v>
      </c>
      <c r="AG7" t="n">
        <v>1</v>
      </c>
    </row>
    <row r="8">
      <c r="A8" t="inlineStr">
        <is>
          <t>m3.0_z0.01000_irv00_STANDARD_TDU11</t>
        </is>
      </c>
      <c r="C8" t="n">
        <v>-0.1549666258937599</v>
      </c>
      <c r="D8" t="n">
        <v>0.9712131942674063</v>
      </c>
      <c r="E8" t="n">
        <v>0.9999991950238041</v>
      </c>
      <c r="G8" t="n">
        <v>-0.154960169690827</v>
      </c>
      <c r="H8" t="n">
        <v>0.971155583068703</v>
      </c>
      <c r="I8" t="n">
        <v>0.9999993573391308</v>
      </c>
      <c r="K8" t="n">
        <v>-0.1550793852737833</v>
      </c>
      <c r="L8" t="n">
        <v>0.9733357552954059</v>
      </c>
      <c r="M8" t="n">
        <v>0.9999993526807676</v>
      </c>
      <c r="O8" t="n">
        <v>-0.1521453427080393</v>
      </c>
      <c r="P8" t="n">
        <v>0.9891326789699593</v>
      </c>
      <c r="Q8" t="n">
        <v>1</v>
      </c>
      <c r="S8" t="n">
        <v>-0.1433217840807188</v>
      </c>
      <c r="T8" t="n">
        <v>0.9828531108158067</v>
      </c>
      <c r="U8" t="n">
        <v>0.9999999991983088</v>
      </c>
      <c r="W8" t="n">
        <v>-0.1433155416793615</v>
      </c>
      <c r="X8" t="n">
        <v>0.982777994842796</v>
      </c>
      <c r="Y8" t="n">
        <v>0.9999993735900909</v>
      </c>
      <c r="AA8" t="n">
        <v>-0.1433980603837413</v>
      </c>
      <c r="AB8" t="n">
        <v>0.9999999994240449</v>
      </c>
      <c r="AC8" t="n">
        <v>0.9959517442259802</v>
      </c>
      <c r="AE8" t="n">
        <v>-0.1390393895351769</v>
      </c>
      <c r="AF8" t="n">
        <v>1</v>
      </c>
      <c r="AG8" t="n">
        <v>0.995268308611309</v>
      </c>
    </row>
    <row r="9">
      <c r="A9" t="inlineStr">
        <is>
          <t>m3.0_z0.00200_irv00_STANDARD_TDU10</t>
        </is>
      </c>
      <c r="C9" t="n">
        <v>-0.3045828035552756</v>
      </c>
      <c r="D9" t="n">
        <v>0.6558203908602067</v>
      </c>
      <c r="E9" t="n">
        <v>0.9999998941534471</v>
      </c>
      <c r="G9" t="n">
        <v>-0.304559672336622</v>
      </c>
      <c r="H9" t="n">
        <v>0.6557594132645644</v>
      </c>
      <c r="I9" t="n">
        <v>0.9999999564763987</v>
      </c>
      <c r="K9" t="n">
        <v>-0.3050366473603203</v>
      </c>
      <c r="L9" t="n">
        <v>0.6575618730565329</v>
      </c>
      <c r="M9" t="n">
        <v>0.9999999560643501</v>
      </c>
      <c r="O9" t="n">
        <v>-0.3036954191888195</v>
      </c>
      <c r="P9" t="n">
        <v>0.6742037348621952</v>
      </c>
      <c r="Q9" t="n">
        <v>1</v>
      </c>
      <c r="S9" t="n">
        <v>-0.2988236514078757</v>
      </c>
      <c r="T9" t="n">
        <v>0.6516199033534953</v>
      </c>
      <c r="U9" t="n">
        <v>0.9999999999554809</v>
      </c>
      <c r="W9" t="n">
        <v>-0.2988003036263637</v>
      </c>
      <c r="X9" t="n">
        <v>0.6515561177917354</v>
      </c>
      <c r="Y9" t="n">
        <v>0.9999999587494802</v>
      </c>
      <c r="AA9" t="n">
        <v>-0.3030468088187657</v>
      </c>
      <c r="AB9" t="n">
        <v>0.6682848179579419</v>
      </c>
      <c r="AC9" t="n">
        <v>0.9999999999888592</v>
      </c>
      <c r="AE9" t="n">
        <v>-0.2977826284308015</v>
      </c>
      <c r="AF9" t="n">
        <v>0.6706102115592872</v>
      </c>
      <c r="AG9" t="n">
        <v>1</v>
      </c>
    </row>
    <row r="10">
      <c r="A10" t="inlineStr">
        <is>
          <t>m4.0_z0.00200_irv00_STANDARD_TDU15</t>
        </is>
      </c>
      <c r="C10" t="n">
        <v>-0.1999150114206927</v>
      </c>
      <c r="D10" t="n">
        <v>0.359396351186092</v>
      </c>
      <c r="E10" t="n">
        <v>0.9999999612730903</v>
      </c>
      <c r="G10" t="n">
        <v>-0.199906602247939</v>
      </c>
      <c r="H10" t="n">
        <v>0.3593776201648766</v>
      </c>
      <c r="I10" t="n">
        <v>0.9999999812502682</v>
      </c>
      <c r="K10" t="n">
        <v>-0.2001550413811219</v>
      </c>
      <c r="L10" t="n">
        <v>0.3602384759373659</v>
      </c>
      <c r="M10" t="n">
        <v>0.9999999810720898</v>
      </c>
      <c r="O10" t="n">
        <v>-0.1980925642053249</v>
      </c>
      <c r="P10" t="n">
        <v>0.3669669508622383</v>
      </c>
      <c r="Q10" t="n">
        <v>1</v>
      </c>
      <c r="S10" t="n">
        <v>-0.196033713247834</v>
      </c>
      <c r="T10" t="n">
        <v>0.3582856508232979</v>
      </c>
      <c r="U10" t="n">
        <v>0.9999999999910081</v>
      </c>
      <c r="W10" t="n">
        <v>-0.1960252036624902</v>
      </c>
      <c r="X10" t="n">
        <v>0.3582657857212413</v>
      </c>
      <c r="Y10" t="n">
        <v>0.9999999822519192</v>
      </c>
      <c r="AA10" t="n">
        <v>-0.1982062518894337</v>
      </c>
      <c r="AB10" t="n">
        <v>0.3662697135552771</v>
      </c>
      <c r="AC10" t="n">
        <v>0.9999999999988276</v>
      </c>
      <c r="AE10" t="n">
        <v>-0.1940734961688031</v>
      </c>
      <c r="AF10" t="n">
        <v>0.3662073053459364</v>
      </c>
      <c r="AG10" t="n">
        <v>1</v>
      </c>
    </row>
    <row r="11">
      <c r="A11" t="inlineStr">
        <is>
          <t>m4.0_z0.01000_irv00_STANDARD_TDU8</t>
        </is>
      </c>
      <c r="C11" t="n">
        <v>-0.1817878244003701</v>
      </c>
      <c r="D11" t="n">
        <v>0.674324458800335</v>
      </c>
      <c r="E11" t="n">
        <v>0.9999931531989859</v>
      </c>
      <c r="G11" t="n">
        <v>-0.1817807643092185</v>
      </c>
      <c r="H11" t="n">
        <v>0.6742932357728428</v>
      </c>
      <c r="I11" t="n">
        <v>0.9999935583711321</v>
      </c>
      <c r="K11" t="n">
        <v>-0.1819950959396399</v>
      </c>
      <c r="L11" t="n">
        <v>0.6757134446254068</v>
      </c>
      <c r="M11" t="n">
        <v>0.9999935158296437</v>
      </c>
      <c r="O11" t="n">
        <v>-0.1798242945171521</v>
      </c>
      <c r="P11" t="n">
        <v>0.6853146040827111</v>
      </c>
      <c r="Q11" t="n">
        <v>1</v>
      </c>
      <c r="S11" t="n">
        <v>-0.1474269282519813</v>
      </c>
      <c r="T11" t="n">
        <v>0.7309808999389489</v>
      </c>
      <c r="U11" t="n">
        <v>0.9999999792453806</v>
      </c>
      <c r="W11" t="n">
        <v>-0.1474190347029483</v>
      </c>
      <c r="X11" t="n">
        <v>0.7309018664596059</v>
      </c>
      <c r="Y11" t="n">
        <v>0.9999933719252466</v>
      </c>
      <c r="AA11" t="n">
        <v>-0.1481473805558505</v>
      </c>
      <c r="AB11" t="n">
        <v>0.7474180569600763</v>
      </c>
      <c r="AC11" t="n">
        <v>0.9999999808195935</v>
      </c>
      <c r="AE11" t="n">
        <v>-0.1430750826047459</v>
      </c>
      <c r="AF11" t="n">
        <v>0.752386418885491</v>
      </c>
      <c r="AG11" t="n">
        <v>1</v>
      </c>
    </row>
    <row r="12">
      <c r="A12" t="inlineStr">
        <is>
          <t>m4.0_z0.00010_irv00_STANDARD_TDU25</t>
        </is>
      </c>
      <c r="C12" t="n">
        <v>-0.06783487071837513</v>
      </c>
      <c r="D12" t="n">
        <v>0.03357041293172713</v>
      </c>
      <c r="E12" t="n">
        <v>1.000000001005752</v>
      </c>
      <c r="G12" t="n">
        <v>-0.06783412628355232</v>
      </c>
      <c r="H12" t="n">
        <v>0.03356983761456911</v>
      </c>
      <c r="I12" t="n">
        <v>1.000000000171748</v>
      </c>
      <c r="K12" t="n">
        <v>-0.06789903390573253</v>
      </c>
      <c r="L12" t="n">
        <v>0.03366765471272793</v>
      </c>
      <c r="M12" t="n">
        <v>1.000000000175075</v>
      </c>
      <c r="O12" t="n">
        <v>-0.06685124786080734</v>
      </c>
      <c r="P12" t="n">
        <v>0.03459328462566826</v>
      </c>
      <c r="Q12" t="n">
        <v>1</v>
      </c>
      <c r="S12" t="n">
        <v>-0.06720395144821367</v>
      </c>
      <c r="T12" t="n">
        <v>0.03329494138615274</v>
      </c>
      <c r="U12" t="n">
        <v>1.00000000000211</v>
      </c>
      <c r="W12" t="n">
        <v>-0.06720321176461759</v>
      </c>
      <c r="X12" t="n">
        <v>0.03329436193162569</v>
      </c>
      <c r="Y12" t="n">
        <v>1.000000000172446</v>
      </c>
      <c r="AA12" t="n">
        <v>-0.06778679279088994</v>
      </c>
      <c r="AB12" t="n">
        <v>0.03419228890405694</v>
      </c>
      <c r="AC12" t="n">
        <v>1.00000000000278</v>
      </c>
      <c r="AE12" t="n">
        <v>-0.06620907550919333</v>
      </c>
      <c r="AF12" t="n">
        <v>0.03432622262727066</v>
      </c>
      <c r="AG12" t="n">
        <v>1</v>
      </c>
    </row>
    <row r="13">
      <c r="A13" t="inlineStr">
        <is>
          <t>m4.0_z0.00300_irv00_STANDARD_TDU12</t>
        </is>
      </c>
      <c r="C13" t="n">
        <v>-0.3604377910726431</v>
      </c>
      <c r="D13" t="n">
        <v>0.6834474553607528</v>
      </c>
      <c r="E13" t="n">
        <v>0.9999992449860606</v>
      </c>
      <c r="G13" t="n">
        <v>-0.3604063257169064</v>
      </c>
      <c r="H13" t="n">
        <v>0.6833764474584089</v>
      </c>
      <c r="I13" t="n">
        <v>0.9999994842276781</v>
      </c>
      <c r="K13" t="n">
        <v>-0.3610390285601548</v>
      </c>
      <c r="L13" t="n">
        <v>0.6853259757799381</v>
      </c>
      <c r="M13" t="n">
        <v>0.9999994800465029</v>
      </c>
      <c r="O13" t="n">
        <v>-0.3606941700221878</v>
      </c>
      <c r="P13" t="n">
        <v>0.704110022565242</v>
      </c>
      <c r="Q13" t="n">
        <v>1</v>
      </c>
      <c r="S13" t="n">
        <v>-0.348898909461326</v>
      </c>
      <c r="T13" t="n">
        <v>0.6909005622568465</v>
      </c>
      <c r="U13" t="n">
        <v>0.9999999992715836</v>
      </c>
      <c r="W13" t="n">
        <v>-0.348864860916221</v>
      </c>
      <c r="X13" t="n">
        <v>0.6908158947102058</v>
      </c>
      <c r="Y13" t="n">
        <v>0.9999995011732884</v>
      </c>
      <c r="AA13" t="n">
        <v>-0.3544031132628953</v>
      </c>
      <c r="AB13" t="n">
        <v>0.7096626737748598</v>
      </c>
      <c r="AC13" t="n">
        <v>0.9999999995759519</v>
      </c>
      <c r="AE13" t="n">
        <v>-0.3489025198616553</v>
      </c>
      <c r="AF13" t="n">
        <v>0.7143213411168428</v>
      </c>
      <c r="AG13" t="n">
        <v>1</v>
      </c>
    </row>
    <row r="14">
      <c r="A14" t="inlineStr">
        <is>
          <t>m3.0_z0.00010_irv00_STANDARD_TDU16</t>
        </is>
      </c>
      <c r="C14" t="n">
        <v>-0.1010582129656878</v>
      </c>
      <c r="D14" t="n">
        <v>0.08859610760802994</v>
      </c>
      <c r="E14" t="n">
        <v>1.000000001263324</v>
      </c>
      <c r="G14" t="n">
        <v>-0.1010564625434104</v>
      </c>
      <c r="H14" t="n">
        <v>0.08859404694917122</v>
      </c>
      <c r="I14" t="n">
        <v>1.000000000146773</v>
      </c>
      <c r="K14" t="n">
        <v>-0.1011599200330945</v>
      </c>
      <c r="L14" t="n">
        <v>0.0888080182392713</v>
      </c>
      <c r="M14" t="n">
        <v>1.000000000144334</v>
      </c>
      <c r="O14" t="n">
        <v>-0.09972020587960417</v>
      </c>
      <c r="P14" t="n">
        <v>0.09047167077240353</v>
      </c>
      <c r="Q14" t="n">
        <v>1</v>
      </c>
      <c r="S14" t="n">
        <v>-0.1001606016615142</v>
      </c>
      <c r="T14" t="n">
        <v>0.08771753222225342</v>
      </c>
      <c r="U14" t="n">
        <v>0.9999999999976694</v>
      </c>
      <c r="W14" t="n">
        <v>-0.1001588667542022</v>
      </c>
      <c r="X14" t="n">
        <v>0.08771547535353467</v>
      </c>
      <c r="Y14" t="n">
        <v>1.000000000148275</v>
      </c>
      <c r="AA14" t="n">
        <v>-0.1010926290372002</v>
      </c>
      <c r="AB14" t="n">
        <v>0.08967285510356732</v>
      </c>
      <c r="AC14" t="n">
        <v>1.000000000001558</v>
      </c>
      <c r="AE14" t="n">
        <v>-0.09881161647631395</v>
      </c>
      <c r="AF14" t="n">
        <v>0.08959688433013382</v>
      </c>
      <c r="AG14" t="n">
        <v>1</v>
      </c>
    </row>
    <row r="15">
      <c r="A15" t="inlineStr">
        <is>
          <t>m3.0_z0.00300_irv00_STANDARD_TDU9</t>
        </is>
      </c>
      <c r="C15" t="n">
        <v>-0.3261056911696425</v>
      </c>
      <c r="D15" t="n">
        <v>0.999999489259551</v>
      </c>
      <c r="E15" t="n">
        <v>0.1666832004887375</v>
      </c>
      <c r="G15" t="n">
        <v>-0.3261132877997002</v>
      </c>
      <c r="H15" t="n">
        <v>0.9999995741592007</v>
      </c>
      <c r="I15" t="n">
        <v>0.1667325881077694</v>
      </c>
      <c r="K15" t="n">
        <v>-0.3257025310553455</v>
      </c>
      <c r="L15" t="n">
        <v>0.9999995732187054</v>
      </c>
      <c r="M15" t="n">
        <v>0.1652009951882098</v>
      </c>
      <c r="O15" t="n">
        <v>-0.3157594178902515</v>
      </c>
      <c r="P15" t="n">
        <v>1</v>
      </c>
      <c r="Q15" t="n">
        <v>0.1416968132104749</v>
      </c>
      <c r="S15" t="n">
        <v>-0.3144828283563328</v>
      </c>
      <c r="T15" t="n">
        <v>0.9999999996201936</v>
      </c>
      <c r="U15" t="n">
        <v>0.1644464023398129</v>
      </c>
      <c r="W15" t="n">
        <v>-0.3144927725348853</v>
      </c>
      <c r="X15" t="n">
        <v>0.9999995927279814</v>
      </c>
      <c r="Y15" t="n">
        <v>0.1645039328478085</v>
      </c>
      <c r="AA15" t="n">
        <v>-0.3105225863090295</v>
      </c>
      <c r="AB15" t="n">
        <v>0.999999999707587</v>
      </c>
      <c r="AC15" t="n">
        <v>0.1501570462127561</v>
      </c>
      <c r="AE15" t="n">
        <v>-0.3032560082917114</v>
      </c>
      <c r="AF15" t="n">
        <v>1</v>
      </c>
      <c r="AG15" t="n">
        <v>0.1371586066233531</v>
      </c>
    </row>
    <row r="16">
      <c r="A16" t="inlineStr">
        <is>
          <t>m4.0_z0.00030_irv00_STANDARD_TDU19</t>
        </is>
      </c>
      <c r="C16" t="n">
        <v>-0.127383721130192</v>
      </c>
      <c r="D16" t="n">
        <v>0.1386997342311957</v>
      </c>
      <c r="E16" t="n">
        <v>0.9999999962695405</v>
      </c>
      <c r="G16" t="n">
        <v>-0.1273808255176604</v>
      </c>
      <c r="H16" t="n">
        <v>0.1386956724343976</v>
      </c>
      <c r="I16" t="n">
        <v>0.9999999989569736</v>
      </c>
      <c r="K16" t="n">
        <v>-0.1275192385589788</v>
      </c>
      <c r="L16" t="n">
        <v>0.1390207633782619</v>
      </c>
      <c r="M16" t="n">
        <v>0.9999999989441545</v>
      </c>
      <c r="O16" t="n">
        <v>-0.125846504647925</v>
      </c>
      <c r="P16" t="n">
        <v>0.1414590702110622</v>
      </c>
      <c r="Q16" t="n">
        <v>1</v>
      </c>
      <c r="S16" t="n">
        <v>-0.125839561626595</v>
      </c>
      <c r="T16" t="n">
        <v>0.1377527667023593</v>
      </c>
      <c r="U16" t="n">
        <v>0.9999999999976694</v>
      </c>
      <c r="W16" t="n">
        <v>-0.1258366734526456</v>
      </c>
      <c r="X16" t="n">
        <v>0.1377486304709587</v>
      </c>
      <c r="Y16" t="n">
        <v>0.9999999990184885</v>
      </c>
      <c r="AA16" t="n">
        <v>-0.1270735845645822</v>
      </c>
      <c r="AB16" t="n">
        <v>0.1407380987621739</v>
      </c>
      <c r="AC16" t="n">
        <v>0.9999999999992455</v>
      </c>
      <c r="AE16" t="n">
        <v>-0.1242629207898091</v>
      </c>
      <c r="AF16" t="n">
        <v>0.1405565606042129</v>
      </c>
      <c r="AG16" t="n">
        <v>1</v>
      </c>
    </row>
    <row r="17">
      <c r="A17" t="inlineStr">
        <is>
          <t>m3.0_z0.00600_irv00_STANDARD_TDU9</t>
        </is>
      </c>
      <c r="C17" t="n">
        <v>-0.1249986468465636</v>
      </c>
      <c r="D17" t="n">
        <v>0.9999994483855801</v>
      </c>
      <c r="E17" t="n">
        <v>0.2491014722494356</v>
      </c>
      <c r="G17" t="n">
        <v>-0.1250009257383531</v>
      </c>
      <c r="H17" t="n">
        <v>0.9999994998127921</v>
      </c>
      <c r="I17" t="n">
        <v>0.2491219551644736</v>
      </c>
      <c r="K17" t="n">
        <v>-0.124797095602584</v>
      </c>
      <c r="L17" t="n">
        <v>0.9999994985451915</v>
      </c>
      <c r="M17" t="n">
        <v>0.2480882646851348</v>
      </c>
      <c r="O17" t="n">
        <v>-0.1201266177804358</v>
      </c>
      <c r="P17" t="n">
        <v>1</v>
      </c>
      <c r="Q17" t="n">
        <v>0.2354553870431046</v>
      </c>
      <c r="S17" t="n">
        <v>-0.1135258830797792</v>
      </c>
      <c r="T17" t="n">
        <v>0.999999999582446</v>
      </c>
      <c r="U17" t="n">
        <v>0.2418414078309006</v>
      </c>
      <c r="W17" t="n">
        <v>-0.1135295942580524</v>
      </c>
      <c r="X17" t="n">
        <v>0.999999523116242</v>
      </c>
      <c r="Y17" t="n">
        <v>0.2418678785124131</v>
      </c>
      <c r="AA17" t="n">
        <v>-0.111421511050242</v>
      </c>
      <c r="AB17" t="n">
        <v>0.9999999996331287</v>
      </c>
      <c r="AC17" t="n">
        <v>0.2319887009890517</v>
      </c>
      <c r="AE17" t="n">
        <v>-0.1077587185090307</v>
      </c>
      <c r="AF17" t="n">
        <v>1</v>
      </c>
      <c r="AG17" t="n">
        <v>0.2255892536174666</v>
      </c>
    </row>
    <row r="18">
      <c r="A18" t="inlineStr">
        <is>
          <t>m4.0_z0.00100_irv00_STANDARD_TDU15</t>
        </is>
      </c>
      <c r="C18" t="n">
        <v>-0.1544285481513974</v>
      </c>
      <c r="D18" t="n">
        <v>0.2361926797722624</v>
      </c>
      <c r="E18" t="n">
        <v>0.9999999896592726</v>
      </c>
      <c r="G18" t="n">
        <v>-0.1544239074380596</v>
      </c>
      <c r="H18" t="n">
        <v>0.2361837593245217</v>
      </c>
      <c r="I18" t="n">
        <v>0.9999999951834063</v>
      </c>
      <c r="K18" t="n">
        <v>-0.1545968842911946</v>
      </c>
      <c r="L18" t="n">
        <v>0.2367257068009908</v>
      </c>
      <c r="M18" t="n">
        <v>0.9999999951160307</v>
      </c>
      <c r="O18" t="n">
        <v>-0.1526613329748389</v>
      </c>
      <c r="P18" t="n">
        <v>0.2406938697168357</v>
      </c>
      <c r="Q18" t="n">
        <v>1</v>
      </c>
      <c r="S18" t="n">
        <v>-0.1516755655461832</v>
      </c>
      <c r="T18" t="n">
        <v>0.2354985763575179</v>
      </c>
      <c r="U18" t="n">
        <v>0.9999999999998899</v>
      </c>
      <c r="W18" t="n">
        <v>-0.1516708882246046</v>
      </c>
      <c r="X18" t="n">
        <v>0.2354891791398858</v>
      </c>
      <c r="Y18" t="n">
        <v>0.9999999955327481</v>
      </c>
      <c r="AA18" t="n">
        <v>-0.1531875594818536</v>
      </c>
      <c r="AB18" t="n">
        <v>0.2405162147644817</v>
      </c>
      <c r="AC18" t="n">
        <v>1.000000000002366</v>
      </c>
      <c r="AE18" t="n">
        <v>-0.149805215007367</v>
      </c>
      <c r="AF18" t="n">
        <v>0.2401893143665844</v>
      </c>
      <c r="AG18" t="n">
        <v>1</v>
      </c>
    </row>
    <row r="19">
      <c r="A19" t="inlineStr">
        <is>
          <t>m4.0_z0.02000_irv00_STANDARD_TDU8</t>
        </is>
      </c>
      <c r="C19" t="n">
        <v>-0.1218230196675663</v>
      </c>
      <c r="D19" t="n">
        <v>0.3217820804901628</v>
      </c>
      <c r="E19" t="n">
        <v>0.999998570654359</v>
      </c>
      <c r="G19" t="n">
        <v>-0.1218204603118695</v>
      </c>
      <c r="H19" t="n">
        <v>0.3217744341184359</v>
      </c>
      <c r="I19" t="n">
        <v>0.9999986653326778</v>
      </c>
      <c r="K19" t="n">
        <v>-0.1219564683449059</v>
      </c>
      <c r="L19" t="n">
        <v>0.3223795202905679</v>
      </c>
      <c r="M19" t="n">
        <v>0.9999986570328261</v>
      </c>
      <c r="O19" t="n">
        <v>-0.1203635547527427</v>
      </c>
      <c r="P19" t="n">
        <v>0.3255172244890006</v>
      </c>
      <c r="Q19" t="n">
        <v>1</v>
      </c>
      <c r="S19" t="n">
        <v>-0.1048419867955008</v>
      </c>
      <c r="T19" t="n">
        <v>0.3418750060690812</v>
      </c>
      <c r="U19" t="n">
        <v>0.9999999981058494</v>
      </c>
      <c r="W19" t="n">
        <v>-0.1048390689742128</v>
      </c>
      <c r="X19" t="n">
        <v>0.3418593212814248</v>
      </c>
      <c r="Y19" t="n">
        <v>0.9999986774058884</v>
      </c>
      <c r="AA19" t="n">
        <v>-0.1054989895222205</v>
      </c>
      <c r="AB19" t="n">
        <v>0.3483750706001987</v>
      </c>
      <c r="AC19" t="n">
        <v>0.9999999982677723</v>
      </c>
      <c r="AE19" t="n">
        <v>-0.1022143853511112</v>
      </c>
      <c r="AF19" t="n">
        <v>0.3483467358860336</v>
      </c>
      <c r="AG19" t="n">
        <v>1</v>
      </c>
    </row>
    <row r="20">
      <c r="A20" t="inlineStr">
        <is>
          <t>m3.0_z0.00030_irv00_STANDARD_TDU13</t>
        </is>
      </c>
      <c r="C20" t="n">
        <v>-0.1548599041123477</v>
      </c>
      <c r="D20" t="n">
        <v>0.2573882140155526</v>
      </c>
      <c r="E20" t="n">
        <v>0.9999999898635537</v>
      </c>
      <c r="G20" t="n">
        <v>-0.1548551538282898</v>
      </c>
      <c r="H20" t="n">
        <v>0.2573783005699963</v>
      </c>
      <c r="I20" t="n">
        <v>0.9999999971402495</v>
      </c>
      <c r="K20" t="n">
        <v>-0.1550265325274414</v>
      </c>
      <c r="L20" t="n">
        <v>0.2579643401449193</v>
      </c>
      <c r="M20" t="n">
        <v>0.9999999971174248</v>
      </c>
      <c r="O20" t="n">
        <v>-0.1530515794189845</v>
      </c>
      <c r="P20" t="n">
        <v>0.2622022388966743</v>
      </c>
      <c r="Q20" t="n">
        <v>1</v>
      </c>
      <c r="S20" t="n">
        <v>-0.1528791635041493</v>
      </c>
      <c r="T20" t="n">
        <v>0.255377837732329</v>
      </c>
      <c r="U20" t="n">
        <v>0.9999999999998899</v>
      </c>
      <c r="W20" t="n">
        <v>-0.1528744292901162</v>
      </c>
      <c r="X20" t="n">
        <v>0.2553677517276315</v>
      </c>
      <c r="Y20" t="n">
        <v>0.9999999972907293</v>
      </c>
      <c r="AA20" t="n">
        <v>-0.1544031939033838</v>
      </c>
      <c r="AB20" t="n">
        <v>0.260752702287592</v>
      </c>
      <c r="AC20" t="n">
        <v>0.9999999999999027</v>
      </c>
      <c r="AE20" t="n">
        <v>-0.1510178212634923</v>
      </c>
      <c r="AF20" t="n">
        <v>0.2602637669822994</v>
      </c>
      <c r="AG20" t="n">
        <v>1</v>
      </c>
    </row>
    <row r="21">
      <c r="A21" t="inlineStr">
        <is>
          <t>m4.0_z0.00600_irv00_STANDARD_TDU9</t>
        </is>
      </c>
      <c r="C21" t="n">
        <v>-0.2964100777402834</v>
      </c>
      <c r="D21" t="n">
        <v>0.9248304852937927</v>
      </c>
      <c r="E21" t="n">
        <v>0.9999962783679983</v>
      </c>
      <c r="G21" t="n">
        <v>-0.2963877826232488</v>
      </c>
      <c r="H21" t="n">
        <v>0.9247466879315879</v>
      </c>
      <c r="I21" t="n">
        <v>0.9999968095376688</v>
      </c>
      <c r="K21" t="n">
        <v>-0.296842635534131</v>
      </c>
      <c r="L21" t="n">
        <v>0.9271645587975398</v>
      </c>
      <c r="M21" t="n">
        <v>0.9999967853623627</v>
      </c>
      <c r="O21" t="n">
        <v>-0.295351788958487</v>
      </c>
      <c r="P21" t="n">
        <v>0.9488040034152779</v>
      </c>
      <c r="Q21" t="n">
        <v>1</v>
      </c>
      <c r="S21" t="n">
        <v>-0.2734947277083233</v>
      </c>
      <c r="T21" t="n">
        <v>0.9626611997881618</v>
      </c>
      <c r="U21" t="n">
        <v>0.9999999919152458</v>
      </c>
      <c r="W21" t="n">
        <v>-0.2734679139642114</v>
      </c>
      <c r="X21" t="n">
        <v>0.9625274891128884</v>
      </c>
      <c r="Y21" t="n">
        <v>0.9999968086384672</v>
      </c>
      <c r="AA21" t="n">
        <v>-0.2769380536495623</v>
      </c>
      <c r="AB21" t="n">
        <v>0.9878729291012287</v>
      </c>
      <c r="AC21" t="n">
        <v>0.9999999934677151</v>
      </c>
      <c r="AE21" t="n">
        <v>-0.2714421259747096</v>
      </c>
      <c r="AF21" t="n">
        <v>0.9959960164400642</v>
      </c>
      <c r="AG21" t="n">
        <v>1</v>
      </c>
    </row>
    <row r="22">
      <c r="A22" t="inlineStr">
        <is>
          <t>m3.0_z0.02000_irv00_STANDARD_TDU14</t>
        </is>
      </c>
      <c r="C22" t="n">
        <v>-0.1183542018479145</v>
      </c>
      <c r="D22" t="n">
        <v>0.5305094976781888</v>
      </c>
      <c r="E22" t="n">
        <v>0.9999998010745692</v>
      </c>
      <c r="G22" t="n">
        <v>-0.1183510188947279</v>
      </c>
      <c r="H22" t="n">
        <v>0.5304905685004004</v>
      </c>
      <c r="I22" t="n">
        <v>0.9999998472256234</v>
      </c>
      <c r="K22" t="n">
        <v>-0.1184422127095089</v>
      </c>
      <c r="L22" t="n">
        <v>0.5315592250131377</v>
      </c>
      <c r="M22" t="n">
        <v>0.9999998461330344</v>
      </c>
      <c r="O22" t="n">
        <v>-0.1162071584180078</v>
      </c>
      <c r="P22" t="n">
        <v>0.5378675654799593</v>
      </c>
      <c r="Q22" t="n">
        <v>1</v>
      </c>
      <c r="S22" t="n">
        <v>-0.1119159176032891</v>
      </c>
      <c r="T22" t="n">
        <v>0.5341898893562735</v>
      </c>
      <c r="U22" t="n">
        <v>0.9999999998977493</v>
      </c>
      <c r="W22" t="n">
        <v>-0.1119127558127195</v>
      </c>
      <c r="X22" t="n">
        <v>0.5341668348557431</v>
      </c>
      <c r="Y22" t="n">
        <v>0.9999998525877485</v>
      </c>
      <c r="AA22" t="n">
        <v>-0.1125264423821798</v>
      </c>
      <c r="AB22" t="n">
        <v>0.544370565587569</v>
      </c>
      <c r="AC22" t="n">
        <v>0.9999999999298298</v>
      </c>
      <c r="AE22" t="n">
        <v>-0.1093457720785813</v>
      </c>
      <c r="AF22" t="n">
        <v>0.5427982998080049</v>
      </c>
      <c r="AG22" t="n">
        <v>1</v>
      </c>
    </row>
    <row r="23">
      <c r="A23" t="inlineStr">
        <is>
          <t>m3.0_z0.00100_irv00_STANDARD_TDU11</t>
        </is>
      </c>
      <c r="C23" t="n">
        <v>-0.1875017449803895</v>
      </c>
      <c r="D23" t="n">
        <v>0.3506146168397173</v>
      </c>
      <c r="E23" t="n">
        <v>0.9999999974863449</v>
      </c>
      <c r="G23" t="n">
        <v>-0.1874944579916637</v>
      </c>
      <c r="H23" t="n">
        <v>0.3505977941089017</v>
      </c>
      <c r="I23" t="n">
        <v>0.9999999992103001</v>
      </c>
      <c r="K23" t="n">
        <v>-0.187720130907774</v>
      </c>
      <c r="L23" t="n">
        <v>0.351417058141324</v>
      </c>
      <c r="M23" t="n">
        <v>0.9999999991810727</v>
      </c>
      <c r="O23" t="n">
        <v>-0.1856558389963233</v>
      </c>
      <c r="P23" t="n">
        <v>0.3575917052530991</v>
      </c>
      <c r="Q23" t="n">
        <v>1</v>
      </c>
      <c r="S23" t="n">
        <v>-0.1848643030499808</v>
      </c>
      <c r="T23" t="n">
        <v>0.3478986838567621</v>
      </c>
      <c r="U23" t="n">
        <v>0.999999999995449</v>
      </c>
      <c r="W23" t="n">
        <v>-0.1848570293564466</v>
      </c>
      <c r="X23" t="n">
        <v>0.3478814932822489</v>
      </c>
      <c r="Y23" t="n">
        <v>0.9999999993594433</v>
      </c>
      <c r="AA23" t="n">
        <v>-0.1868687209484736</v>
      </c>
      <c r="AB23" t="n">
        <v>0.3554199316393785</v>
      </c>
      <c r="AC23" t="n">
        <v>1.000000000001579</v>
      </c>
      <c r="AE23" t="n">
        <v>-0.1829460246002527</v>
      </c>
      <c r="AF23" t="n">
        <v>0.3550008217390384</v>
      </c>
      <c r="AG23" t="n">
        <v>1</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60Ni</t>
        </is>
      </c>
      <c r="H26" t="inlineStr">
        <is>
          <t>61Ni</t>
        </is>
      </c>
      <c r="I26" t="inlineStr">
        <is>
          <t>64Ni</t>
        </is>
      </c>
      <c r="K26" t="inlineStr">
        <is>
          <t>60Ni</t>
        </is>
      </c>
      <c r="L26" t="inlineStr">
        <is>
          <t>61Ni</t>
        </is>
      </c>
      <c r="M26" t="inlineStr">
        <is>
          <t>64Ni</t>
        </is>
      </c>
      <c r="O26" t="inlineStr">
        <is>
          <t>60Ni</t>
        </is>
      </c>
      <c r="P26" t="inlineStr">
        <is>
          <t>61Ni</t>
        </is>
      </c>
      <c r="Q26" t="inlineStr">
        <is>
          <t>64Ni</t>
        </is>
      </c>
      <c r="S26" t="inlineStr">
        <is>
          <t>60Ni</t>
        </is>
      </c>
      <c r="T26" t="inlineStr">
        <is>
          <t>61Ni</t>
        </is>
      </c>
      <c r="U26" t="inlineStr">
        <is>
          <t>64Ni</t>
        </is>
      </c>
      <c r="W26" t="inlineStr">
        <is>
          <t>60Ni</t>
        </is>
      </c>
      <c r="X26" t="inlineStr">
        <is>
          <t>61Ni</t>
        </is>
      </c>
      <c r="Y26" t="inlineStr">
        <is>
          <t>64Ni</t>
        </is>
      </c>
      <c r="AA26" t="inlineStr">
        <is>
          <t>60Ni</t>
        </is>
      </c>
      <c r="AB26" t="inlineStr">
        <is>
          <t>61Ni</t>
        </is>
      </c>
      <c r="AC26" t="inlineStr">
        <is>
          <t>64Ni</t>
        </is>
      </c>
      <c r="AE26" t="inlineStr">
        <is>
          <t>60Ni</t>
        </is>
      </c>
      <c r="AF26" t="inlineStr">
        <is>
          <t>61Ni</t>
        </is>
      </c>
      <c r="AG26" t="inlineStr">
        <is>
          <t>64Ni</t>
        </is>
      </c>
    </row>
    <row r="27">
      <c r="A27" t="inlineStr">
        <is>
          <t>m3.0_z0.00800_irv00_STANDARD_TDU10</t>
        </is>
      </c>
      <c r="G27" t="n">
        <v>1.000011633185058</v>
      </c>
      <c r="H27" t="n">
        <v>1.000000046432308</v>
      </c>
      <c r="I27" t="n">
        <v>1.000051984711617</v>
      </c>
      <c r="K27" t="n">
        <v>0.9987572991552404</v>
      </c>
      <c r="L27" t="n">
        <v>1.000000045222668</v>
      </c>
      <c r="M27" t="n">
        <v>0.9976288099814917</v>
      </c>
      <c r="O27" t="n">
        <v>0.9680576748217289</v>
      </c>
      <c r="P27" t="n">
        <v>1.000000517759547</v>
      </c>
      <c r="Q27" t="n">
        <v>0.9783228543578203</v>
      </c>
      <c r="S27" t="n">
        <v>0.919837496090042</v>
      </c>
      <c r="T27" t="n">
        <v>1.00000051737752</v>
      </c>
      <c r="U27" t="n">
        <v>0.9871331631779349</v>
      </c>
      <c r="W27" t="n">
        <v>0.9198578490416889</v>
      </c>
      <c r="X27" t="n">
        <v>1.000000068189338</v>
      </c>
      <c r="Y27" t="n">
        <v>0.9871985801066819</v>
      </c>
      <c r="AA27" t="n">
        <v>0.9066843000641546</v>
      </c>
      <c r="AB27" t="n">
        <v>1.000000517428323</v>
      </c>
      <c r="AC27" t="n">
        <v>0.9643730140723175</v>
      </c>
      <c r="AE27" t="n">
        <v>0.8817071636907802</v>
      </c>
      <c r="AF27" t="n">
        <v>1.000000517759547</v>
      </c>
      <c r="AG27" t="n">
        <v>0.961101673295762</v>
      </c>
    </row>
    <row r="28">
      <c r="A28" t="inlineStr">
        <is>
          <t>m3.0_z0.01400_irv00_STANDARD_TDU13</t>
        </is>
      </c>
      <c r="G28" t="n">
        <v>0.9999686253501595</v>
      </c>
      <c r="H28" t="n">
        <v>0.999956477593817</v>
      </c>
      <c r="I28" t="n">
        <v>1.000000086272288</v>
      </c>
      <c r="K28" t="n">
        <v>1.000674869179375</v>
      </c>
      <c r="L28" t="n">
        <v>1.002025883957784</v>
      </c>
      <c r="M28" t="n">
        <v>1.00000008389672</v>
      </c>
      <c r="O28" t="n">
        <v>0.9806038385788511</v>
      </c>
      <c r="P28" t="n">
        <v>1.014994522278026</v>
      </c>
      <c r="Q28" t="n">
        <v>1.000000423676939</v>
      </c>
      <c r="S28" t="n">
        <v>0.9305140405937216</v>
      </c>
      <c r="T28" t="n">
        <v>1.009116489189481</v>
      </c>
      <c r="U28" t="n">
        <v>1.000000423370407</v>
      </c>
      <c r="W28" t="n">
        <v>0.9304837580424411</v>
      </c>
      <c r="X28" t="n">
        <v>1.009061114217605</v>
      </c>
      <c r="Y28" t="n">
        <v>1.000000096355156</v>
      </c>
      <c r="AA28" t="n">
        <v>0.9344563980016781</v>
      </c>
      <c r="AB28" t="n">
        <v>1.029036963742125</v>
      </c>
      <c r="AC28" t="n">
        <v>1.000000423449953</v>
      </c>
      <c r="AE28" t="n">
        <v>0.9063206983271654</v>
      </c>
      <c r="AF28" t="n">
        <v>1.027219709998555</v>
      </c>
      <c r="AG28" t="n">
        <v>1.000000423676939</v>
      </c>
    </row>
    <row r="29">
      <c r="A29" t="inlineStr">
        <is>
          <t>m4.0_z0.00800_irv00_STANDARD_TDU9</t>
        </is>
      </c>
      <c r="G29" t="n">
        <v>0.999951285689142</v>
      </c>
      <c r="H29" t="n">
        <v>0.9999352715793094</v>
      </c>
      <c r="I29" t="n">
        <v>1.000000663056403</v>
      </c>
      <c r="K29" t="n">
        <v>1.000988963862758</v>
      </c>
      <c r="L29" t="n">
        <v>1.002233694817573</v>
      </c>
      <c r="M29" t="n">
        <v>1.000000599462059</v>
      </c>
      <c r="O29" t="n">
        <v>0.9865063645843957</v>
      </c>
      <c r="P29" t="n">
        <v>1.020126360442522</v>
      </c>
      <c r="Q29" t="n">
        <v>1.000009774941036</v>
      </c>
      <c r="S29" t="n">
        <v>0.7844064970498678</v>
      </c>
      <c r="T29" t="n">
        <v>1.083487478467622</v>
      </c>
      <c r="U29" t="n">
        <v>1.000009738793932</v>
      </c>
      <c r="W29" t="n">
        <v>0.7843631838370052</v>
      </c>
      <c r="X29" t="n">
        <v>1.083327731302017</v>
      </c>
      <c r="Y29" t="n">
        <v>1.000000288510145</v>
      </c>
      <c r="AA29" t="n">
        <v>0.7799950587873057</v>
      </c>
      <c r="AB29" t="n">
        <v>1.102416197550993</v>
      </c>
      <c r="AC29" t="n">
        <v>0.9929246001157963</v>
      </c>
      <c r="AE29" t="n">
        <v>0.7418446058225108</v>
      </c>
      <c r="AF29" t="n">
        <v>1.102416233127461</v>
      </c>
      <c r="AG29" t="n">
        <v>0.9831269429136741</v>
      </c>
    </row>
    <row r="30">
      <c r="A30" t="inlineStr">
        <is>
          <t>m4.0_z0.01400_irv00_STANDARD_TDU8</t>
        </is>
      </c>
      <c r="G30" t="n">
        <v>0.9999750336089545</v>
      </c>
      <c r="H30" t="n">
        <v>0.999969211516254</v>
      </c>
      <c r="I30" t="n">
        <v>1.000000247447496</v>
      </c>
      <c r="K30" t="n">
        <v>1.000943060692039</v>
      </c>
      <c r="L30" t="n">
        <v>1.001903208767225</v>
      </c>
      <c r="M30" t="n">
        <v>1.000000214367613</v>
      </c>
      <c r="O30" t="n">
        <v>0.9847964026389975</v>
      </c>
      <c r="P30" t="n">
        <v>1.012992943008182</v>
      </c>
      <c r="Q30" t="n">
        <v>1.000005546605186</v>
      </c>
      <c r="S30" t="n">
        <v>0.7321209019560543</v>
      </c>
      <c r="T30" t="n">
        <v>1.103691273827426</v>
      </c>
      <c r="U30" t="n">
        <v>1.000005531621422</v>
      </c>
      <c r="W30" t="n">
        <v>0.7321047657528321</v>
      </c>
      <c r="X30" t="n">
        <v>1.103600539588749</v>
      </c>
      <c r="Y30" t="n">
        <v>1.000000119013798</v>
      </c>
      <c r="AA30" t="n">
        <v>0.7309988412905211</v>
      </c>
      <c r="AB30" t="n">
        <v>1.126712192513762</v>
      </c>
      <c r="AC30" t="n">
        <v>1.000005532447211</v>
      </c>
      <c r="AE30" t="n">
        <v>0.6960983639961676</v>
      </c>
      <c r="AF30" t="n">
        <v>1.132331645397693</v>
      </c>
      <c r="AG30" t="n">
        <v>1.000005546605186</v>
      </c>
    </row>
    <row r="31">
      <c r="A31" t="inlineStr">
        <is>
          <t>m3.0_z0.01000_irv00_STANDARD_TDU11</t>
        </is>
      </c>
      <c r="G31" t="n">
        <v>0.9999583381073467</v>
      </c>
      <c r="H31" t="n">
        <v>0.9999406812025996</v>
      </c>
      <c r="I31" t="n">
        <v>1.000000162315457</v>
      </c>
      <c r="K31" t="n">
        <v>1.000727636543501</v>
      </c>
      <c r="L31" t="n">
        <v>1.002185473838832</v>
      </c>
      <c r="M31" t="n">
        <v>1.00000015765709</v>
      </c>
      <c r="O31" t="n">
        <v>0.9817942529919007</v>
      </c>
      <c r="P31" t="n">
        <v>1.018450619089941</v>
      </c>
      <c r="Q31" t="n">
        <v>1.000000804976844</v>
      </c>
      <c r="S31" t="n">
        <v>0.9248558084950216</v>
      </c>
      <c r="T31" t="n">
        <v>1.011984924234046</v>
      </c>
      <c r="U31" t="n">
        <v>1.000000804175152</v>
      </c>
      <c r="W31" t="n">
        <v>0.924815526264436</v>
      </c>
      <c r="X31" t="n">
        <v>1.011907581819987</v>
      </c>
      <c r="Y31" t="n">
        <v>1.000000178566431</v>
      </c>
      <c r="AA31" t="n">
        <v>0.9253480196571511</v>
      </c>
      <c r="AB31" t="n">
        <v>1.029640047444323</v>
      </c>
      <c r="AC31" t="n">
        <v>0.995952545944072</v>
      </c>
      <c r="AE31" t="n">
        <v>0.8972215064584153</v>
      </c>
      <c r="AF31" t="n">
        <v>1.02964004803735</v>
      </c>
      <c r="AG31" t="n">
        <v>0.9952691097792509</v>
      </c>
    </row>
    <row r="32">
      <c r="A32" t="inlineStr">
        <is>
          <t>m3.0_z0.00200_irv00_STANDARD_TDU10</t>
        </is>
      </c>
      <c r="G32" t="n">
        <v>0.9999240560583738</v>
      </c>
      <c r="H32" t="n">
        <v>0.999907020890945</v>
      </c>
      <c r="I32" t="n">
        <v>1.000000062322958</v>
      </c>
      <c r="K32" t="n">
        <v>1.001490050652063</v>
      </c>
      <c r="L32" t="n">
        <v>1.002655425510698</v>
      </c>
      <c r="M32" t="n">
        <v>1.00000006191091</v>
      </c>
      <c r="O32" t="n">
        <v>0.9970865578880425</v>
      </c>
      <c r="P32" t="n">
        <v>1.028031064996128</v>
      </c>
      <c r="Q32" t="n">
        <v>1.000000105846564</v>
      </c>
      <c r="S32" t="n">
        <v>0.9810916700477652</v>
      </c>
      <c r="T32" t="n">
        <v>0.993595064189447</v>
      </c>
      <c r="U32" t="n">
        <v>1.000000105802045</v>
      </c>
      <c r="W32" t="n">
        <v>0.9810150150914136</v>
      </c>
      <c r="X32" t="n">
        <v>0.9934978034719566</v>
      </c>
      <c r="Y32" t="n">
        <v>1.00000006459604</v>
      </c>
      <c r="AA32" t="n">
        <v>0.9949570536531255</v>
      </c>
      <c r="AB32" t="n">
        <v>1.019005854760609</v>
      </c>
      <c r="AC32" t="n">
        <v>1.000000105835423</v>
      </c>
      <c r="AE32" t="n">
        <v>0.977673804807434</v>
      </c>
      <c r="AF32" t="n">
        <v>1.022551632894002</v>
      </c>
      <c r="AG32" t="n">
        <v>1.000000105846564</v>
      </c>
    </row>
    <row r="33">
      <c r="A33" t="inlineStr">
        <is>
          <t>m4.0_z0.00200_irv00_STANDARD_TDU15</t>
        </is>
      </c>
      <c r="G33" t="n">
        <v>0.9999579362615448</v>
      </c>
      <c r="H33" t="n">
        <v>0.9999478819939224</v>
      </c>
      <c r="I33" t="n">
        <v>1.000000019977179</v>
      </c>
      <c r="K33" t="n">
        <v>1.001200660014091</v>
      </c>
      <c r="L33" t="n">
        <v>1.002343164443642</v>
      </c>
      <c r="M33" t="n">
        <v>1.000000019799</v>
      </c>
      <c r="O33" t="n">
        <v>0.9908838900970137</v>
      </c>
      <c r="P33" t="n">
        <v>1.021064764990411</v>
      </c>
      <c r="Q33" t="n">
        <v>1.000000038726911</v>
      </c>
      <c r="S33" t="n">
        <v>0.9805852589794219</v>
      </c>
      <c r="T33" t="n">
        <v>0.9969095391226745</v>
      </c>
      <c r="U33" t="n">
        <v>1.000000038717919</v>
      </c>
      <c r="W33" t="n">
        <v>0.980542692964577</v>
      </c>
      <c r="X33" t="n">
        <v>0.9968542656008621</v>
      </c>
      <c r="Y33" t="n">
        <v>1.00000002097883</v>
      </c>
      <c r="AA33" t="n">
        <v>0.9914525701741168</v>
      </c>
      <c r="AB33" t="n">
        <v>1.019124741657786</v>
      </c>
      <c r="AC33" t="n">
        <v>1.000000038725739</v>
      </c>
      <c r="AE33" t="n">
        <v>0.9707800069120525</v>
      </c>
      <c r="AF33" t="n">
        <v>1.018951094348528</v>
      </c>
      <c r="AG33" t="n">
        <v>1.000000038726911</v>
      </c>
    </row>
    <row r="34">
      <c r="A34" t="inlineStr">
        <is>
          <t>m4.0_z0.01000_irv00_STANDARD_TDU8</t>
        </is>
      </c>
      <c r="G34" t="n">
        <v>0.9999611630142177</v>
      </c>
      <c r="H34" t="n">
        <v>0.9999536973231733</v>
      </c>
      <c r="I34" t="n">
        <v>1.000000405174921</v>
      </c>
      <c r="K34" t="n">
        <v>1.001140183837688</v>
      </c>
      <c r="L34" t="n">
        <v>1.002059818247647</v>
      </c>
      <c r="M34" t="n">
        <v>1.000000362633141</v>
      </c>
      <c r="O34" t="n">
        <v>0.9891987822083533</v>
      </c>
      <c r="P34" t="n">
        <v>1.016298007789793</v>
      </c>
      <c r="Q34" t="n">
        <v>1.000006846847893</v>
      </c>
      <c r="S34" t="n">
        <v>0.8109835118950969</v>
      </c>
      <c r="T34" t="n">
        <v>1.084019555273746</v>
      </c>
      <c r="U34" t="n">
        <v>1.000006826093132</v>
      </c>
      <c r="W34" t="n">
        <v>0.810940090125465</v>
      </c>
      <c r="X34" t="n">
        <v>1.083902351339777</v>
      </c>
      <c r="Y34" t="n">
        <v>1.000000218727758</v>
      </c>
      <c r="AA34" t="n">
        <v>0.8149466612767763</v>
      </c>
      <c r="AB34" t="n">
        <v>1.108395294291682</v>
      </c>
      <c r="AC34" t="n">
        <v>1.000006827667355</v>
      </c>
      <c r="AE34" t="n">
        <v>0.7870443638163401</v>
      </c>
      <c r="AF34" t="n">
        <v>1.115763204294907</v>
      </c>
      <c r="AG34" t="n">
        <v>1.000006846847893</v>
      </c>
    </row>
    <row r="35">
      <c r="A35" t="inlineStr">
        <is>
          <t>m4.0_z0.00010_irv00_STANDARD_TDU25</t>
        </is>
      </c>
      <c r="G35" t="n">
        <v>0.999989025779589</v>
      </c>
      <c r="H35" t="n">
        <v>0.999982862374699</v>
      </c>
      <c r="I35" t="n">
        <v>0.9999999991659958</v>
      </c>
      <c r="K35" t="n">
        <v>1.000945873216502</v>
      </c>
      <c r="L35" t="n">
        <v>1.00289665132206</v>
      </c>
      <c r="M35" t="n">
        <v>0.9999999991693234</v>
      </c>
      <c r="O35" t="n">
        <v>0.9854997459691283</v>
      </c>
      <c r="P35" t="n">
        <v>1.030469440337876</v>
      </c>
      <c r="Q35" t="n">
        <v>0.9999999989942481</v>
      </c>
      <c r="S35" t="n">
        <v>0.9906991896132478</v>
      </c>
      <c r="T35" t="n">
        <v>0.991794216349539</v>
      </c>
      <c r="U35" t="n">
        <v>0.9999999989963584</v>
      </c>
      <c r="W35" t="n">
        <v>0.990688285433904</v>
      </c>
      <c r="X35" t="n">
        <v>0.99177695547973</v>
      </c>
      <c r="Y35" t="n">
        <v>0.9999999991666937</v>
      </c>
      <c r="AA35" t="n">
        <v>0.9992912505474537</v>
      </c>
      <c r="AB35" t="n">
        <v>1.018524525557506</v>
      </c>
      <c r="AC35" t="n">
        <v>0.9999999989970283</v>
      </c>
      <c r="AE35" t="n">
        <v>0.9760330462494505</v>
      </c>
      <c r="AF35" t="n">
        <v>1.022514161415906</v>
      </c>
      <c r="AG35" t="n">
        <v>0.9999999989942481</v>
      </c>
    </row>
    <row r="36">
      <c r="A36" t="inlineStr">
        <is>
          <t>m4.0_z0.00300_irv00_STANDARD_TDU12</t>
        </is>
      </c>
      <c r="G36" t="n">
        <v>0.9999127023954868</v>
      </c>
      <c r="H36" t="n">
        <v>0.9998961033481257</v>
      </c>
      <c r="I36" t="n">
        <v>1.000000239241798</v>
      </c>
      <c r="K36" t="n">
        <v>1.001668075608061</v>
      </c>
      <c r="L36" t="n">
        <v>1.002748595235011</v>
      </c>
      <c r="M36" t="n">
        <v>1.00000023506062</v>
      </c>
      <c r="O36" t="n">
        <v>1.000711298748064</v>
      </c>
      <c r="P36" t="n">
        <v>1.03023285410227</v>
      </c>
      <c r="Q36" t="n">
        <v>1.000000755014509</v>
      </c>
      <c r="S36" t="n">
        <v>0.9679864822804012</v>
      </c>
      <c r="T36" t="n">
        <v>1.010905164453586</v>
      </c>
      <c r="U36" t="n">
        <v>1.000000754286092</v>
      </c>
      <c r="W36" t="n">
        <v>0.9678920178653253</v>
      </c>
      <c r="X36" t="n">
        <v>1.010781281416234</v>
      </c>
      <c r="Y36" t="n">
        <v>1.000000256187421</v>
      </c>
      <c r="AA36" t="n">
        <v>0.9832573665713884</v>
      </c>
      <c r="AB36" t="n">
        <v>1.038357328289809</v>
      </c>
      <c r="AC36" t="n">
        <v>1.000000754590461</v>
      </c>
      <c r="AE36" t="n">
        <v>0.9679964989890227</v>
      </c>
      <c r="AF36" t="n">
        <v>1.045173751857476</v>
      </c>
      <c r="AG36" t="n">
        <v>1.000000755014509</v>
      </c>
    </row>
    <row r="37">
      <c r="A37" t="inlineStr">
        <is>
          <t>m3.0_z0.00010_irv00_STANDARD_TDU16</t>
        </is>
      </c>
      <c r="G37" t="n">
        <v>0.999982679069557</v>
      </c>
      <c r="H37" t="n">
        <v>0.9999767409775175</v>
      </c>
      <c r="I37" t="n">
        <v>0.9999999988834496</v>
      </c>
      <c r="K37" t="n">
        <v>1.00100642060078</v>
      </c>
      <c r="L37" t="n">
        <v>1.002391872927182</v>
      </c>
      <c r="M37" t="n">
        <v>0.9999999988810102</v>
      </c>
      <c r="O37" t="n">
        <v>0.986760036153242</v>
      </c>
      <c r="P37" t="n">
        <v>1.021169814510041</v>
      </c>
      <c r="Q37" t="n">
        <v>0.9999999987366763</v>
      </c>
      <c r="S37" t="n">
        <v>0.9911178787173051</v>
      </c>
      <c r="T37" t="n">
        <v>0.990083363598054</v>
      </c>
      <c r="U37" t="n">
        <v>0.9999999987343458</v>
      </c>
      <c r="W37" t="n">
        <v>0.9911007113118953</v>
      </c>
      <c r="X37" t="n">
        <v>0.9900601473555544</v>
      </c>
      <c r="Y37" t="n">
        <v>0.9999999988849513</v>
      </c>
      <c r="AA37" t="n">
        <v>1.000340556897875</v>
      </c>
      <c r="AB37" t="n">
        <v>1.012153440197409</v>
      </c>
      <c r="AC37" t="n">
        <v>0.999999998738234</v>
      </c>
      <c r="AE37" t="n">
        <v>0.9777692834313558</v>
      </c>
      <c r="AF37" t="n">
        <v>1.011295944586319</v>
      </c>
      <c r="AG37" t="n">
        <v>0.9999999987366763</v>
      </c>
    </row>
    <row r="38">
      <c r="A38" t="inlineStr">
        <is>
          <t>m3.0_z0.00300_irv00_STANDARD_TDU9</t>
        </is>
      </c>
      <c r="G38" t="n">
        <v>1.000023294993811</v>
      </c>
      <c r="H38" t="n">
        <v>1.000000084899693</v>
      </c>
      <c r="I38" t="n">
        <v>1.000296296320727</v>
      </c>
      <c r="K38" t="n">
        <v>0.9987637133444346</v>
      </c>
      <c r="L38" t="n">
        <v>1.000000083959197</v>
      </c>
      <c r="M38" t="n">
        <v>0.9911076503439958</v>
      </c>
      <c r="O38" t="n">
        <v>0.9682732514042239</v>
      </c>
      <c r="P38" t="n">
        <v>1.00000051074071</v>
      </c>
      <c r="Q38" t="n">
        <v>0.8500965471925235</v>
      </c>
      <c r="S38" t="n">
        <v>0.9643586017415948</v>
      </c>
      <c r="T38" t="n">
        <v>1.000000510360903</v>
      </c>
      <c r="U38" t="n">
        <v>0.986580542356002</v>
      </c>
      <c r="W38" t="n">
        <v>0.9643890954705355</v>
      </c>
      <c r="X38" t="n">
        <v>1.000000103468483</v>
      </c>
      <c r="Y38" t="n">
        <v>0.9869256911642017</v>
      </c>
      <c r="AA38" t="n">
        <v>0.952214557174022</v>
      </c>
      <c r="AB38" t="n">
        <v>1.000000510448297</v>
      </c>
      <c r="AC38" t="n">
        <v>0.9008529100261783</v>
      </c>
      <c r="AE38" t="n">
        <v>0.9299316648048177</v>
      </c>
      <c r="AF38" t="n">
        <v>1.00000051074071</v>
      </c>
      <c r="AG38" t="n">
        <v>0.8228700086222586</v>
      </c>
    </row>
    <row r="39">
      <c r="A39" t="inlineStr">
        <is>
          <t>m4.0_z0.00030_irv00_STANDARD_TDU19</t>
        </is>
      </c>
      <c r="G39" t="n">
        <v>0.9999772685826264</v>
      </c>
      <c r="H39" t="n">
        <v>0.9999707151796601</v>
      </c>
      <c r="I39" t="n">
        <v>1.000000002687433</v>
      </c>
      <c r="K39" t="n">
        <v>1.001063852018017</v>
      </c>
      <c r="L39" t="n">
        <v>1.002314562092318</v>
      </c>
      <c r="M39" t="n">
        <v>1.000000002674614</v>
      </c>
      <c r="O39" t="n">
        <v>0.9879323945899183</v>
      </c>
      <c r="P39" t="n">
        <v>1.019894313389721</v>
      </c>
      <c r="Q39" t="n">
        <v>1.000000003730459</v>
      </c>
      <c r="S39" t="n">
        <v>0.9878778898127902</v>
      </c>
      <c r="T39" t="n">
        <v>0.9931725353758932</v>
      </c>
      <c r="U39" t="n">
        <v>1.000000003728129</v>
      </c>
      <c r="W39" t="n">
        <v>0.9878552167904936</v>
      </c>
      <c r="X39" t="n">
        <v>0.9931427138955313</v>
      </c>
      <c r="Y39" t="n">
        <v>1.000000002748948</v>
      </c>
      <c r="AA39" t="n">
        <v>0.9975653359561317</v>
      </c>
      <c r="AB39" t="n">
        <v>1.014696239630715</v>
      </c>
      <c r="AC39" t="n">
        <v>1.000000003729705</v>
      </c>
      <c r="AE39" t="n">
        <v>0.9755007915242691</v>
      </c>
      <c r="AF39" t="n">
        <v>1.01338738234294</v>
      </c>
      <c r="AG39" t="n">
        <v>1.000000003730459</v>
      </c>
    </row>
    <row r="40">
      <c r="A40" t="inlineStr">
        <is>
          <t>m3.0_z0.00600_irv00_STANDARD_TDU9</t>
        </is>
      </c>
      <c r="G40" t="n">
        <v>1.000018231331674</v>
      </c>
      <c r="H40" t="n">
        <v>1.00000005142724</v>
      </c>
      <c r="I40" t="n">
        <v>1.000082227193814</v>
      </c>
      <c r="K40" t="n">
        <v>0.9983875725932699</v>
      </c>
      <c r="L40" t="n">
        <v>1.000000050159639</v>
      </c>
      <c r="M40" t="n">
        <v>0.9959325508791607</v>
      </c>
      <c r="O40" t="n">
        <v>0.9610233455398263</v>
      </c>
      <c r="P40" t="n">
        <v>1.000000551614724</v>
      </c>
      <c r="Q40" t="n">
        <v>0.945218769350883</v>
      </c>
      <c r="S40" t="n">
        <v>0.9082168962927473</v>
      </c>
      <c r="T40" t="n">
        <v>1.00000055119717</v>
      </c>
      <c r="U40" t="n">
        <v>0.9708549919317009</v>
      </c>
      <c r="W40" t="n">
        <v>0.908246586040331</v>
      </c>
      <c r="X40" t="n">
        <v>1.000000074730703</v>
      </c>
      <c r="Y40" t="n">
        <v>0.9709612565847093</v>
      </c>
      <c r="AA40" t="n">
        <v>0.8913817378120291</v>
      </c>
      <c r="AB40" t="n">
        <v>1.000000551247853</v>
      </c>
      <c r="AC40" t="n">
        <v>0.9313020067450741</v>
      </c>
      <c r="AE40" t="n">
        <v>0.8620790802744052</v>
      </c>
      <c r="AF40" t="n">
        <v>1.000000551614724</v>
      </c>
      <c r="AG40" t="n">
        <v>0.9056118841063083</v>
      </c>
    </row>
    <row r="41">
      <c r="A41" t="inlineStr">
        <is>
          <t>m4.0_z0.00100_irv00_STANDARD_TDU15</t>
        </is>
      </c>
      <c r="G41" t="n">
        <v>0.9999699491227927</v>
      </c>
      <c r="H41" t="n">
        <v>0.9999622323276516</v>
      </c>
      <c r="I41" t="n">
        <v>1.000000005524134</v>
      </c>
      <c r="K41" t="n">
        <v>1.001090058423862</v>
      </c>
      <c r="L41" t="n">
        <v>1.002256746607229</v>
      </c>
      <c r="M41" t="n">
        <v>1.000000005456758</v>
      </c>
      <c r="O41" t="n">
        <v>0.9885564217386412</v>
      </c>
      <c r="P41" t="n">
        <v>1.019057279628282</v>
      </c>
      <c r="Q41" t="n">
        <v>1.000000010340727</v>
      </c>
      <c r="S41" t="n">
        <v>0.9821730979267174</v>
      </c>
      <c r="T41" t="n">
        <v>0.9970612831209935</v>
      </c>
      <c r="U41" t="n">
        <v>1.000000010340617</v>
      </c>
      <c r="W41" t="n">
        <v>0.9821428099933361</v>
      </c>
      <c r="X41" t="n">
        <v>0.9970214968852762</v>
      </c>
      <c r="Y41" t="n">
        <v>1.000000005873475</v>
      </c>
      <c r="AA41" t="n">
        <v>0.9919639944531035</v>
      </c>
      <c r="AB41" t="n">
        <v>1.018305118500658</v>
      </c>
      <c r="AC41" t="n">
        <v>1.000000010343093</v>
      </c>
      <c r="AE41" t="n">
        <v>0.9700616680052074</v>
      </c>
      <c r="AF41" t="n">
        <v>1.01692107730932</v>
      </c>
      <c r="AG41" t="n">
        <v>1.000000010340727</v>
      </c>
    </row>
    <row r="42">
      <c r="A42" t="inlineStr">
        <is>
          <t>m4.0_z0.02000_irv00_STANDARD_TDU8</t>
        </is>
      </c>
      <c r="G42" t="n">
        <v>0.9999789911980201</v>
      </c>
      <c r="H42" t="n">
        <v>0.9999762374221859</v>
      </c>
      <c r="I42" t="n">
        <v>1.000000094678454</v>
      </c>
      <c r="K42" t="n">
        <v>1.001095430713373</v>
      </c>
      <c r="L42" t="n">
        <v>1.00185665963591</v>
      </c>
      <c r="M42" t="n">
        <v>1.000000086378591</v>
      </c>
      <c r="O42" t="n">
        <v>0.988019793641578</v>
      </c>
      <c r="P42" t="n">
        <v>1.011607681798651</v>
      </c>
      <c r="Q42" t="n">
        <v>1.000001429347684</v>
      </c>
      <c r="S42" t="n">
        <v>0.8606089972289006</v>
      </c>
      <c r="T42" t="n">
        <v>1.062442649224939</v>
      </c>
      <c r="U42" t="n">
        <v>1.000001427453531</v>
      </c>
      <c r="W42" t="n">
        <v>0.8605850459157909</v>
      </c>
      <c r="X42" t="n">
        <v>1.062393905716188</v>
      </c>
      <c r="Y42" t="n">
        <v>1.000000106751682</v>
      </c>
      <c r="AA42" t="n">
        <v>0.8660020890149404</v>
      </c>
      <c r="AB42" t="n">
        <v>1.082642855902751</v>
      </c>
      <c r="AC42" t="n">
        <v>1.000001427615454</v>
      </c>
      <c r="AE42" t="n">
        <v>0.8390399912104984</v>
      </c>
      <c r="AF42" t="n">
        <v>1.082554800302756</v>
      </c>
      <c r="AG42" t="n">
        <v>1.000001429347684</v>
      </c>
    </row>
    <row r="43">
      <c r="A43" t="inlineStr">
        <is>
          <t>m3.0_z0.00030_irv00_STANDARD_TDU13</t>
        </is>
      </c>
      <c r="G43" t="n">
        <v>0.9999693252809038</v>
      </c>
      <c r="H43" t="n">
        <v>0.9999614844619277</v>
      </c>
      <c r="I43" t="n">
        <v>1.000000007276696</v>
      </c>
      <c r="K43" t="n">
        <v>1.001075994564563</v>
      </c>
      <c r="L43" t="n">
        <v>1.002238354741962</v>
      </c>
      <c r="M43" t="n">
        <v>1.000000007253871</v>
      </c>
      <c r="O43" t="n">
        <v>0.9883228347342168</v>
      </c>
      <c r="P43" t="n">
        <v>1.018703361766327</v>
      </c>
      <c r="Q43" t="n">
        <v>1.000000010136446</v>
      </c>
      <c r="S43" t="n">
        <v>0.9872094676827293</v>
      </c>
      <c r="T43" t="n">
        <v>0.992189322689414</v>
      </c>
      <c r="U43" t="n">
        <v>1.000000010136336</v>
      </c>
      <c r="W43" t="n">
        <v>0.9871788967350054</v>
      </c>
      <c r="X43" t="n">
        <v>0.9921501367277097</v>
      </c>
      <c r="Y43" t="n">
        <v>1.000000007427176</v>
      </c>
      <c r="AA43" t="n">
        <v>0.9970508169200947</v>
      </c>
      <c r="AB43" t="n">
        <v>1.013071648540349</v>
      </c>
      <c r="AC43" t="n">
        <v>1.000000010136349</v>
      </c>
      <c r="AE43" t="n">
        <v>0.9751899442862365</v>
      </c>
      <c r="AF43" t="n">
        <v>1.01117204599964</v>
      </c>
      <c r="AG43" t="n">
        <v>1.000000010136446</v>
      </c>
    </row>
    <row r="44">
      <c r="A44" t="inlineStr">
        <is>
          <t>m4.0_z0.00600_irv00_STANDARD_TDU9</t>
        </is>
      </c>
      <c r="G44" t="n">
        <v>0.9999247828643192</v>
      </c>
      <c r="H44" t="n">
        <v>0.9999093916522678</v>
      </c>
      <c r="I44" t="n">
        <v>1.000000531171647</v>
      </c>
      <c r="K44" t="n">
        <v>1.001459322156471</v>
      </c>
      <c r="L44" t="n">
        <v>1.002523785213466</v>
      </c>
      <c r="M44" t="n">
        <v>1.000000506996251</v>
      </c>
      <c r="O44" t="n">
        <v>0.9964296464213891</v>
      </c>
      <c r="P44" t="n">
        <v>1.025922067343908</v>
      </c>
      <c r="Q44" t="n">
        <v>1.000003721645852</v>
      </c>
      <c r="S44" t="n">
        <v>0.9226903814922288</v>
      </c>
      <c r="T44" t="n">
        <v>1.040905566042572</v>
      </c>
      <c r="U44" t="n">
        <v>1.000003713561068</v>
      </c>
      <c r="W44" t="n">
        <v>0.9225999198442433</v>
      </c>
      <c r="X44" t="n">
        <v>1.040760987465849</v>
      </c>
      <c r="Y44" t="n">
        <v>1.000000530272442</v>
      </c>
      <c r="AA44" t="n">
        <v>0.9343071455627679</v>
      </c>
      <c r="AB44" t="n">
        <v>1.06816648543696</v>
      </c>
      <c r="AC44" t="n">
        <v>1.000003715113543</v>
      </c>
      <c r="AE44" t="n">
        <v>0.9157655098776674</v>
      </c>
      <c r="AF44" t="n">
        <v>1.076949811103669</v>
      </c>
      <c r="AG44" t="n">
        <v>1.000003721645852</v>
      </c>
    </row>
    <row r="45">
      <c r="A45" t="inlineStr">
        <is>
          <t>m3.0_z0.02000_irv00_STANDARD_TDU14</t>
        </is>
      </c>
      <c r="G45" t="n">
        <v>0.9999731065468159</v>
      </c>
      <c r="H45" t="n">
        <v>0.9999643188710642</v>
      </c>
      <c r="I45" t="n">
        <v>1.000000046151063</v>
      </c>
      <c r="K45" t="n">
        <v>1.000743622619394</v>
      </c>
      <c r="L45" t="n">
        <v>1.001978715441558</v>
      </c>
      <c r="M45" t="n">
        <v>1.000000045058474</v>
      </c>
      <c r="O45" t="n">
        <v>0.9818591702163173</v>
      </c>
      <c r="P45" t="n">
        <v>1.013869813516956</v>
      </c>
      <c r="Q45" t="n">
        <v>1.00000019892547</v>
      </c>
      <c r="S45" t="n">
        <v>0.9456015574935096</v>
      </c>
      <c r="T45" t="n">
        <v>1.006937466141874</v>
      </c>
      <c r="U45" t="n">
        <v>1.00000019882322</v>
      </c>
      <c r="W45" t="n">
        <v>0.9455748428478084</v>
      </c>
      <c r="X45" t="n">
        <v>1.006894008860465</v>
      </c>
      <c r="Y45" t="n">
        <v>1.000000051513189</v>
      </c>
      <c r="AA45" t="n">
        <v>0.950760012109892</v>
      </c>
      <c r="AB45" t="n">
        <v>1.026127841198026</v>
      </c>
      <c r="AC45" t="n">
        <v>1.0000001988553</v>
      </c>
      <c r="AE45" t="n">
        <v>0.9238858474926899</v>
      </c>
      <c r="AF45" t="n">
        <v>1.023164151035182</v>
      </c>
      <c r="AG45" t="n">
        <v>1.00000019892547</v>
      </c>
    </row>
    <row r="46">
      <c r="A46" t="inlineStr">
        <is>
          <t>m3.0_z0.00100_irv00_STANDARD_TDU11</t>
        </is>
      </c>
      <c r="G46" t="n">
        <v>0.9999611364218154</v>
      </c>
      <c r="H46" t="n">
        <v>0.9999520193112106</v>
      </c>
      <c r="I46" t="n">
        <v>1.000000001723955</v>
      </c>
      <c r="K46" t="n">
        <v>1.001164714106566</v>
      </c>
      <c r="L46" t="n">
        <v>1.002288670417792</v>
      </c>
      <c r="M46" t="n">
        <v>1.000000001694728</v>
      </c>
      <c r="O46" t="n">
        <v>0.9901552597056671</v>
      </c>
      <c r="P46" t="n">
        <v>1.019899593680007</v>
      </c>
      <c r="Q46" t="n">
        <v>1.000000002513655</v>
      </c>
      <c r="S46" t="n">
        <v>0.9859337739460262</v>
      </c>
      <c r="T46" t="n">
        <v>0.9922537941873749</v>
      </c>
      <c r="U46" t="n">
        <v>1.000000002509104</v>
      </c>
      <c r="W46" t="n">
        <v>0.9858949812748702</v>
      </c>
      <c r="X46" t="n">
        <v>0.992204764358932</v>
      </c>
      <c r="Y46" t="n">
        <v>1.000000001873098</v>
      </c>
      <c r="AA46" t="n">
        <v>0.9966239032496356</v>
      </c>
      <c r="AB46" t="n">
        <v>1.0137054035082</v>
      </c>
      <c r="AC46" t="n">
        <v>1.000000002515234</v>
      </c>
      <c r="AE46" t="n">
        <v>0.9757030507603367</v>
      </c>
      <c r="AF46" t="n">
        <v>1.012510045755811</v>
      </c>
      <c r="AG46" t="n">
        <v>1.000000002513655</v>
      </c>
    </row>
  </sheetData>
  <pageMargins left="0.75" right="0.75" top="1" bottom="1" header="0.5" footer="0.5"/>
  <drawing r:id="rId1"/>
</worksheet>
</file>

<file path=xl/worksheets/sheet7.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67Zn/64Zn = 0.084127</t>
        </is>
      </c>
      <c r="G2" t="inlineStr">
        <is>
          <t>Int. norm. 67Zn/64Zn = 0.084127</t>
        </is>
      </c>
      <c r="K2" t="inlineStr">
        <is>
          <t>Int. norm. 67Zn/64Zn = 0.082160</t>
        </is>
      </c>
      <c r="O2" t="inlineStr">
        <is>
          <t>Int. norm. 67Zn/64Zn = 0.084127</t>
        </is>
      </c>
      <c r="S2" t="inlineStr">
        <is>
          <t xml:space="preserve"> 67Zn/64Zn = 0.084339</t>
        </is>
      </c>
      <c r="W2" t="inlineStr">
        <is>
          <t xml:space="preserve"> 67Zn/64Zn = 0.084339</t>
        </is>
      </c>
      <c r="AA2" t="inlineStr">
        <is>
          <t xml:space="preserve"> 67Zn/64Zn = 0.082160</t>
        </is>
      </c>
      <c r="AE2" t="inlineStr">
        <is>
          <t xml:space="preserve"> 67Zn/64Zn = 0.084339</t>
        </is>
      </c>
    </row>
    <row r="3">
      <c r="A3" t="inlineStr">
        <is>
          <t>Model name</t>
        </is>
      </c>
      <c r="C3" t="inlineStr">
        <is>
          <t>66Zn</t>
        </is>
      </c>
      <c r="D3" t="inlineStr">
        <is>
          <t>68Zn</t>
        </is>
      </c>
      <c r="E3" t="inlineStr">
        <is>
          <t>70Zn</t>
        </is>
      </c>
      <c r="G3" t="inlineStr">
        <is>
          <t>66Zn</t>
        </is>
      </c>
      <c r="H3" t="inlineStr">
        <is>
          <t>68Zn</t>
        </is>
      </c>
      <c r="I3" t="inlineStr">
        <is>
          <t>70Zn</t>
        </is>
      </c>
      <c r="K3" t="inlineStr">
        <is>
          <t>66Zn</t>
        </is>
      </c>
      <c r="L3" t="inlineStr">
        <is>
          <t>68Zn</t>
        </is>
      </c>
      <c r="M3" t="inlineStr">
        <is>
          <t>70Zn</t>
        </is>
      </c>
      <c r="O3" t="inlineStr">
        <is>
          <t>66Zn</t>
        </is>
      </c>
      <c r="P3" t="inlineStr">
        <is>
          <t>68Zn</t>
        </is>
      </c>
      <c r="Q3" t="inlineStr">
        <is>
          <t>70Zn</t>
        </is>
      </c>
      <c r="S3" t="inlineStr">
        <is>
          <t>66Zn</t>
        </is>
      </c>
      <c r="T3" t="inlineStr">
        <is>
          <t>68Zn</t>
        </is>
      </c>
      <c r="U3" t="inlineStr">
        <is>
          <t>70Zn</t>
        </is>
      </c>
      <c r="W3" t="inlineStr">
        <is>
          <t>66Zn</t>
        </is>
      </c>
      <c r="X3" t="inlineStr">
        <is>
          <t>68Zn</t>
        </is>
      </c>
      <c r="Y3" t="inlineStr">
        <is>
          <t>70Zn</t>
        </is>
      </c>
      <c r="AA3" t="inlineStr">
        <is>
          <t>66Zn</t>
        </is>
      </c>
      <c r="AB3" t="inlineStr">
        <is>
          <t>68Zn</t>
        </is>
      </c>
      <c r="AC3" t="inlineStr">
        <is>
          <t>70Zn</t>
        </is>
      </c>
      <c r="AE3" t="inlineStr">
        <is>
          <t>66Zn</t>
        </is>
      </c>
      <c r="AF3" t="inlineStr">
        <is>
          <t>68Zn</t>
        </is>
      </c>
      <c r="AG3" t="inlineStr">
        <is>
          <t>70Zn</t>
        </is>
      </c>
    </row>
    <row r="4">
      <c r="A4" t="inlineStr">
        <is>
          <t>m3.0_z0.00800_irv00_STANDARD_TDU10</t>
        </is>
      </c>
      <c r="C4" t="n">
        <v>-0.04402496408872913</v>
      </c>
      <c r="D4" t="n">
        <v>-0.06620873829077389</v>
      </c>
      <c r="E4" t="n">
        <v>-0.9999998289345058</v>
      </c>
      <c r="G4" t="n">
        <v>-0.04402597718435548</v>
      </c>
      <c r="H4" t="n">
        <v>-0.06620274931163461</v>
      </c>
      <c r="I4" t="n">
        <v>-0.9999998786269031</v>
      </c>
      <c r="K4" t="n">
        <v>-0.0466438051643914</v>
      </c>
      <c r="L4" t="n">
        <v>-0.06122000997877623</v>
      </c>
      <c r="M4" t="n">
        <v>-0.9999998846315551</v>
      </c>
      <c r="O4" t="n">
        <v>-0.04056503098696092</v>
      </c>
      <c r="P4" t="n">
        <v>-0.06966836830731915</v>
      </c>
      <c r="Q4" t="n">
        <v>-1</v>
      </c>
      <c r="S4" t="n">
        <v>-0.03405144108792335</v>
      </c>
      <c r="T4" t="n">
        <v>-0.04314718776932125</v>
      </c>
      <c r="U4" t="n">
        <v>-0.9999998258602982</v>
      </c>
      <c r="W4" t="n">
        <v>-0.03405282047606935</v>
      </c>
      <c r="X4" t="n">
        <v>-0.04314147158356735</v>
      </c>
      <c r="Y4" t="n">
        <v>-0.9999998756606006</v>
      </c>
      <c r="AA4" t="n">
        <v>-0.03702516584242715</v>
      </c>
      <c r="AB4" t="n">
        <v>-0.03736828699572756</v>
      </c>
      <c r="AC4" t="n">
        <v>-0.9999998824493445</v>
      </c>
      <c r="AE4" t="n">
        <v>-0.03083500081363087</v>
      </c>
      <c r="AF4" t="n">
        <v>-0.04707385260548879</v>
      </c>
      <c r="AG4" t="n">
        <v>-1</v>
      </c>
    </row>
    <row r="5">
      <c r="A5" t="inlineStr">
        <is>
          <t>m3.0_z0.01400_irv00_STANDARD_TDU13</t>
        </is>
      </c>
      <c r="C5" t="n">
        <v>-0.04625875113073441</v>
      </c>
      <c r="D5" t="n">
        <v>-0.06673071829221833</v>
      </c>
      <c r="E5" t="n">
        <v>-0.9999999231902201</v>
      </c>
      <c r="G5" t="n">
        <v>-0.04625949697483873</v>
      </c>
      <c r="H5" t="n">
        <v>-0.06672508500124677</v>
      </c>
      <c r="I5" t="n">
        <v>-0.9999999521532702</v>
      </c>
      <c r="K5" t="n">
        <v>-0.04861502415263459</v>
      </c>
      <c r="L5" t="n">
        <v>-0.06199609188091641</v>
      </c>
      <c r="M5" t="n">
        <v>-0.9999999549438329</v>
      </c>
      <c r="O5" t="n">
        <v>-0.04287794428690885</v>
      </c>
      <c r="P5" t="n">
        <v>-0.07005358585413887</v>
      </c>
      <c r="Q5" t="n">
        <v>-1</v>
      </c>
      <c r="S5" t="n">
        <v>-0.03923715755305146</v>
      </c>
      <c r="T5" t="n">
        <v>-0.05030756032753381</v>
      </c>
      <c r="U5" t="n">
        <v>-0.9999999228083034</v>
      </c>
      <c r="W5" t="n">
        <v>-0.03923815831896935</v>
      </c>
      <c r="X5" t="n">
        <v>-0.05030212864402386</v>
      </c>
      <c r="Y5" t="n">
        <v>-0.9999999516123397</v>
      </c>
      <c r="AA5" t="n">
        <v>-0.04190667278823734</v>
      </c>
      <c r="AB5" t="n">
        <v>-0.04491544004343941</v>
      </c>
      <c r="AC5" t="n">
        <v>-0.9999999547405997</v>
      </c>
      <c r="AE5" t="n">
        <v>-0.03602329886252581</v>
      </c>
      <c r="AF5" t="n">
        <v>-0.05395078480664515</v>
      </c>
      <c r="AG5" t="n">
        <v>-1</v>
      </c>
    </row>
    <row r="6">
      <c r="A6" t="inlineStr">
        <is>
          <t>m4.0_z0.00800_irv00_STANDARD_TDU9</t>
        </is>
      </c>
      <c r="C6" t="n">
        <v>-0.06744831350324887</v>
      </c>
      <c r="D6" t="n">
        <v>-0.09490167520609383</v>
      </c>
      <c r="E6" t="n">
        <v>-0.9999986181885578</v>
      </c>
      <c r="G6" t="n">
        <v>-0.06744846257787161</v>
      </c>
      <c r="H6" t="n">
        <v>-0.09489528152187664</v>
      </c>
      <c r="I6" t="n">
        <v>-0.9999987836061958</v>
      </c>
      <c r="K6" t="n">
        <v>-0.07075001836188505</v>
      </c>
      <c r="L6" t="n">
        <v>-0.08958225391756655</v>
      </c>
      <c r="M6" t="n">
        <v>-0.9999988271450487</v>
      </c>
      <c r="O6" t="n">
        <v>-0.06340458460105819</v>
      </c>
      <c r="P6" t="n">
        <v>-0.09779325545529988</v>
      </c>
      <c r="Q6" t="n">
        <v>-1</v>
      </c>
      <c r="S6" t="n">
        <v>-0.04077690101356168</v>
      </c>
      <c r="T6" t="n">
        <v>-0.03322613880696323</v>
      </c>
      <c r="U6" t="n">
        <v>-0.9999985217878926</v>
      </c>
      <c r="W6" t="n">
        <v>-0.04077802799213495</v>
      </c>
      <c r="X6" t="n">
        <v>-0.03322047088303152</v>
      </c>
      <c r="Y6" t="n">
        <v>-0.9999986904142378</v>
      </c>
      <c r="AA6" t="n">
        <v>-0.04453893173167269</v>
      </c>
      <c r="AB6" t="n">
        <v>-0.0263055822145324</v>
      </c>
      <c r="AC6" t="n">
        <v>-0.9999987411614213</v>
      </c>
      <c r="AE6" t="n">
        <v>-0.03740380807629592</v>
      </c>
      <c r="AF6" t="n">
        <v>-0.03738079373529495</v>
      </c>
      <c r="AG6" t="n">
        <v>-1</v>
      </c>
    </row>
    <row r="7">
      <c r="A7" t="inlineStr">
        <is>
          <t>m4.0_z0.01400_irv00_STANDARD_TDU8</t>
        </is>
      </c>
      <c r="C7" t="n">
        <v>-0.068721135084715</v>
      </c>
      <c r="D7" t="n">
        <v>-0.1020573449650453</v>
      </c>
      <c r="E7" t="n">
        <v>-0.9999986721842546</v>
      </c>
      <c r="G7" t="n">
        <v>-0.06872111548121947</v>
      </c>
      <c r="H7" t="n">
        <v>-0.1020511354636021</v>
      </c>
      <c r="I7" t="n">
        <v>-0.9999988313856488</v>
      </c>
      <c r="K7" t="n">
        <v>-0.07188936463554182</v>
      </c>
      <c r="L7" t="n">
        <v>-0.09692865868654676</v>
      </c>
      <c r="M7" t="n">
        <v>-0.9999988749072829</v>
      </c>
      <c r="O7" t="n">
        <v>-0.06474934421384831</v>
      </c>
      <c r="P7" t="n">
        <v>-0.1047236653729135</v>
      </c>
      <c r="Q7" t="n">
        <v>-1</v>
      </c>
      <c r="S7" t="n">
        <v>-0.04262684877964773</v>
      </c>
      <c r="T7" t="n">
        <v>-0.04188420877015986</v>
      </c>
      <c r="U7" t="n">
        <v>-0.9999985815567491</v>
      </c>
      <c r="W7" t="n">
        <v>-0.0426277758116031</v>
      </c>
      <c r="X7" t="n">
        <v>-0.04187873385760665</v>
      </c>
      <c r="Y7" t="n">
        <v>-0.9999987435727181</v>
      </c>
      <c r="AA7" t="n">
        <v>-0.04625502997315509</v>
      </c>
      <c r="AB7" t="n">
        <v>-0.03525569210049108</v>
      </c>
      <c r="AC7" t="n">
        <v>-0.9999987943555961</v>
      </c>
      <c r="AE7" t="n">
        <v>-0.03930115567843172</v>
      </c>
      <c r="AF7" t="n">
        <v>-0.04575050668248142</v>
      </c>
      <c r="AG7" t="n">
        <v>-1</v>
      </c>
    </row>
    <row r="8">
      <c r="A8" t="inlineStr">
        <is>
          <t>m3.0_z0.01000_irv00_STANDARD_TDU11</t>
        </is>
      </c>
      <c r="C8" t="n">
        <v>-0.04151022447884678</v>
      </c>
      <c r="D8" t="n">
        <v>-0.04519948726744438</v>
      </c>
      <c r="E8" t="n">
        <v>-0.9999998606136096</v>
      </c>
      <c r="G8" t="n">
        <v>-0.0415111713984592</v>
      </c>
      <c r="H8" t="n">
        <v>-0.04519402188418178</v>
      </c>
      <c r="I8" t="n">
        <v>-0.9999999033602524</v>
      </c>
      <c r="K8" t="n">
        <v>-0.04398494504105782</v>
      </c>
      <c r="L8" t="n">
        <v>-0.04019623007118717</v>
      </c>
      <c r="M8" t="n">
        <v>-0.9999999084547554</v>
      </c>
      <c r="O8" t="n">
        <v>-0.0382224056472283</v>
      </c>
      <c r="P8" t="n">
        <v>-0.04897946067491901</v>
      </c>
      <c r="Q8" t="n">
        <v>-1</v>
      </c>
      <c r="S8" t="n">
        <v>-0.03237426101643237</v>
      </c>
      <c r="T8" t="n">
        <v>-0.02381042044641291</v>
      </c>
      <c r="U8" t="n">
        <v>-0.999999858569689</v>
      </c>
      <c r="W8" t="n">
        <v>-0.03237553791730297</v>
      </c>
      <c r="X8" t="n">
        <v>-0.02380522142340447</v>
      </c>
      <c r="Y8" t="n">
        <v>-0.9999999013202417</v>
      </c>
      <c r="AA8" t="n">
        <v>-0.03518965916562117</v>
      </c>
      <c r="AB8" t="n">
        <v>-0.0180598201583623</v>
      </c>
      <c r="AC8" t="n">
        <v>-0.9999999070702725</v>
      </c>
      <c r="AE8" t="n">
        <v>-0.02930341231900333</v>
      </c>
      <c r="AF8" t="n">
        <v>-0.02800331134050965</v>
      </c>
      <c r="AG8" t="n">
        <v>-1</v>
      </c>
    </row>
    <row r="9">
      <c r="A9" t="inlineStr">
        <is>
          <t>m3.0_z0.00200_irv00_STANDARD_TDU10</t>
        </is>
      </c>
      <c r="C9" t="n">
        <v>-0.008573187394445014</v>
      </c>
      <c r="D9" t="n">
        <v>-0.04512923255539647</v>
      </c>
      <c r="E9" t="n">
        <v>-0.9999999148757599</v>
      </c>
      <c r="G9" t="n">
        <v>-0.008578376391513955</v>
      </c>
      <c r="H9" t="n">
        <v>-0.04511855999119553</v>
      </c>
      <c r="I9" t="n">
        <v>-0.999999952600513</v>
      </c>
      <c r="K9" t="n">
        <v>-0.01249995070098742</v>
      </c>
      <c r="L9" t="n">
        <v>-0.03833476184358128</v>
      </c>
      <c r="M9" t="n">
        <v>-0.9999999541733506</v>
      </c>
      <c r="O9" t="n">
        <v>-0.00482699057844231</v>
      </c>
      <c r="P9" t="n">
        <v>-0.05058316544790629</v>
      </c>
      <c r="Q9" t="n">
        <v>-1</v>
      </c>
      <c r="S9" t="n">
        <v>-0.0007380567534909233</v>
      </c>
      <c r="T9" t="n">
        <v>-0.02732525342885594</v>
      </c>
      <c r="U9" t="n">
        <v>-0.9999999143417426</v>
      </c>
      <c r="W9" t="n">
        <v>-0.0007435731681146036</v>
      </c>
      <c r="X9" t="n">
        <v>-0.0273145732781685</v>
      </c>
      <c r="Y9" t="n">
        <v>-0.9999999520285852</v>
      </c>
      <c r="AA9" t="n">
        <v>-0.00507928129706188</v>
      </c>
      <c r="AB9" t="n">
        <v>-0.0194113338989833</v>
      </c>
      <c r="AC9" t="n">
        <v>-0.9999999537788434</v>
      </c>
      <c r="AE9" t="n">
        <v>0.002765837384829951</v>
      </c>
      <c r="AF9" t="n">
        <v>-0.0333074027424968</v>
      </c>
      <c r="AG9" t="n">
        <v>-1</v>
      </c>
    </row>
    <row r="10">
      <c r="A10" t="inlineStr">
        <is>
          <t>m4.0_z0.00200_irv00_STANDARD_TDU15</t>
        </is>
      </c>
      <c r="C10" t="n">
        <v>-0.0008606281665102244</v>
      </c>
      <c r="D10" t="n">
        <v>-0.06691464722319296</v>
      </c>
      <c r="E10" t="n">
        <v>-0.999999908698479</v>
      </c>
      <c r="G10" t="n">
        <v>-0.0008658993863367538</v>
      </c>
      <c r="H10" t="n">
        <v>-0.06690444620342123</v>
      </c>
      <c r="I10" t="n">
        <v>-0.9999999478808502</v>
      </c>
      <c r="K10" t="n">
        <v>-0.004683300323735305</v>
      </c>
      <c r="L10" t="n">
        <v>-0.06063219541022229</v>
      </c>
      <c r="M10" t="n">
        <v>-0.9999999496806575</v>
      </c>
      <c r="O10" t="n">
        <v>0.00257272801357453</v>
      </c>
      <c r="P10" t="n">
        <v>-0.07160214904508858</v>
      </c>
      <c r="Q10" t="n">
        <v>-1</v>
      </c>
      <c r="S10" t="n">
        <v>0.007276642381981446</v>
      </c>
      <c r="T10" t="n">
        <v>-0.04894322128690121</v>
      </c>
      <c r="U10" t="n">
        <v>-0.9999999080090305</v>
      </c>
      <c r="W10" t="n">
        <v>0.00727103268917948</v>
      </c>
      <c r="X10" t="n">
        <v>-0.0489330355159137</v>
      </c>
      <c r="Y10" t="n">
        <v>-0.9999999471843691</v>
      </c>
      <c r="AA10" t="n">
        <v>0.003047027276651437</v>
      </c>
      <c r="AB10" t="n">
        <v>-0.04161145703989946</v>
      </c>
      <c r="AC10" t="n">
        <v>-0.9999999491950545</v>
      </c>
      <c r="AE10" t="n">
        <v>0.01046361554966744</v>
      </c>
      <c r="AF10" t="n">
        <v>-0.05415122977708911</v>
      </c>
      <c r="AG10" t="n">
        <v>-1</v>
      </c>
    </row>
    <row r="11">
      <c r="A11" t="inlineStr">
        <is>
          <t>m4.0_z0.01000_irv00_STANDARD_TDU8</t>
        </is>
      </c>
      <c r="C11" t="n">
        <v>-0.05288122290281194</v>
      </c>
      <c r="D11" t="n">
        <v>-0.1040418868114568</v>
      </c>
      <c r="E11" t="n">
        <v>-0.9999989150366595</v>
      </c>
      <c r="G11" t="n">
        <v>-0.05288163577727915</v>
      </c>
      <c r="H11" t="n">
        <v>-0.1040360899345189</v>
      </c>
      <c r="I11" t="n">
        <v>-0.9999990531862702</v>
      </c>
      <c r="K11" t="n">
        <v>-0.05580189766190498</v>
      </c>
      <c r="L11" t="n">
        <v>-0.09915011760936845</v>
      </c>
      <c r="M11" t="n">
        <v>-0.9999990917851543</v>
      </c>
      <c r="O11" t="n">
        <v>-0.04942057302903845</v>
      </c>
      <c r="P11" t="n">
        <v>-0.1065430302945919</v>
      </c>
      <c r="Q11" t="n">
        <v>-1</v>
      </c>
      <c r="S11" t="n">
        <v>-0.02878548908902268</v>
      </c>
      <c r="T11" t="n">
        <v>-0.04975557398534391</v>
      </c>
      <c r="U11" t="n">
        <v>-0.9999988488751388</v>
      </c>
      <c r="W11" t="n">
        <v>-0.02878675275272055</v>
      </c>
      <c r="X11" t="n">
        <v>-0.04975048023679176</v>
      </c>
      <c r="Y11" t="n">
        <v>-0.9999989888878328</v>
      </c>
      <c r="AA11" t="n">
        <v>-0.03215930197204225</v>
      </c>
      <c r="AB11" t="n">
        <v>-0.04359645258983347</v>
      </c>
      <c r="AC11" t="n">
        <v>-0.999999033871844</v>
      </c>
      <c r="AE11" t="n">
        <v>-0.02589348570899661</v>
      </c>
      <c r="AF11" t="n">
        <v>-0.05328283624640615</v>
      </c>
      <c r="AG11" t="n">
        <v>-1</v>
      </c>
    </row>
    <row r="12">
      <c r="A12" t="inlineStr">
        <is>
          <t>m4.0_z0.00010_irv00_STANDARD_TDU25</t>
        </is>
      </c>
      <c r="C12" t="n">
        <v>-0.0272842297599496</v>
      </c>
      <c r="D12" t="n">
        <v>0.2882374434509671</v>
      </c>
      <c r="E12" t="n">
        <v>-0.9999999912901902</v>
      </c>
      <c r="G12" t="n">
        <v>-0.02731223149677893</v>
      </c>
      <c r="H12" t="n">
        <v>0.2883279317229351</v>
      </c>
      <c r="I12" t="n">
        <v>-0.9999999984964869</v>
      </c>
      <c r="K12" t="n">
        <v>-0.03707035964037463</v>
      </c>
      <c r="L12" t="n">
        <v>0.321887387492043</v>
      </c>
      <c r="M12" t="n">
        <v>-0.9999999983747488</v>
      </c>
      <c r="O12" t="n">
        <v>-0.01810355118185319</v>
      </c>
      <c r="P12" t="n">
        <v>0.2551970811518178</v>
      </c>
      <c r="Q12" t="n">
        <v>-1</v>
      </c>
      <c r="S12" t="n">
        <v>-0.02278768598262815</v>
      </c>
      <c r="T12" t="n">
        <v>0.3022923934725696</v>
      </c>
      <c r="U12" t="n">
        <v>-0.9999999914822588</v>
      </c>
      <c r="W12" t="n">
        <v>-0.02281566139127427</v>
      </c>
      <c r="X12" t="n">
        <v>0.3023850937047652</v>
      </c>
      <c r="Y12" t="n">
        <v>-0.9999999985021036</v>
      </c>
      <c r="AA12" t="n">
        <v>-0.03348658610567663</v>
      </c>
      <c r="AB12" t="n">
        <v>0.3407612243528017</v>
      </c>
      <c r="AC12" t="n">
        <v>-0.9999999983744344</v>
      </c>
      <c r="AE12" t="n">
        <v>-0.01388227729921508</v>
      </c>
      <c r="AF12" t="n">
        <v>0.2682944417346186</v>
      </c>
      <c r="AG12" t="n">
        <v>-1</v>
      </c>
    </row>
    <row r="13">
      <c r="A13" t="inlineStr">
        <is>
          <t>m4.0_z0.00300_irv00_STANDARD_TDU12</t>
        </is>
      </c>
      <c r="C13" t="n">
        <v>-0.02389172431449538</v>
      </c>
      <c r="D13" t="n">
        <v>-0.0418972475013657</v>
      </c>
      <c r="E13" t="n">
        <v>-0.999999745932012</v>
      </c>
      <c r="G13" t="n">
        <v>-0.02389441282759384</v>
      </c>
      <c r="H13" t="n">
        <v>-0.04188983824208998</v>
      </c>
      <c r="I13" t="n">
        <v>-0.9999998145183687</v>
      </c>
      <c r="K13" t="n">
        <v>-0.02717421846285139</v>
      </c>
      <c r="L13" t="n">
        <v>-0.03595398607796044</v>
      </c>
      <c r="M13" t="n">
        <v>-0.9999998218925449</v>
      </c>
      <c r="O13" t="n">
        <v>-0.02043244952764628</v>
      </c>
      <c r="P13" t="n">
        <v>-0.04645954706212765</v>
      </c>
      <c r="Q13" t="n">
        <v>-1</v>
      </c>
      <c r="S13" t="n">
        <v>-0.01155906533933937</v>
      </c>
      <c r="T13" t="n">
        <v>-0.01376690585197515</v>
      </c>
      <c r="U13" t="n">
        <v>-0.999999739624835</v>
      </c>
      <c r="W13" t="n">
        <v>-0.01156223321962221</v>
      </c>
      <c r="X13" t="n">
        <v>-0.01375974072426403</v>
      </c>
      <c r="Y13" t="n">
        <v>-0.9999998087590164</v>
      </c>
      <c r="AA13" t="n">
        <v>-0.01524097560743021</v>
      </c>
      <c r="AB13" t="n">
        <v>-0.006736667656475487</v>
      </c>
      <c r="AC13" t="n">
        <v>-0.9999998171096887</v>
      </c>
      <c r="AE13" t="n">
        <v>-0.008427774436399721</v>
      </c>
      <c r="AF13" t="n">
        <v>-0.01899110069485251</v>
      </c>
      <c r="AG13" t="n">
        <v>-1</v>
      </c>
    </row>
    <row r="14">
      <c r="A14" t="inlineStr">
        <is>
          <t>m3.0_z0.00010_irv00_STANDARD_TDU16</t>
        </is>
      </c>
      <c r="C14" t="n">
        <v>-0.01175846020440297</v>
      </c>
      <c r="D14" t="n">
        <v>0.1255244181730397</v>
      </c>
      <c r="E14" t="n">
        <v>-0.9999999876708632</v>
      </c>
      <c r="G14" t="n">
        <v>-0.01178101773835881</v>
      </c>
      <c r="H14" t="n">
        <v>0.1255804795581624</v>
      </c>
      <c r="I14" t="n">
        <v>-0.9999999979942665</v>
      </c>
      <c r="K14" t="n">
        <v>-0.01997418707360411</v>
      </c>
      <c r="L14" t="n">
        <v>0.1471706449122459</v>
      </c>
      <c r="M14" t="n">
        <v>-0.9999999978853324</v>
      </c>
      <c r="O14" t="n">
        <v>-0.004277614389782683</v>
      </c>
      <c r="P14" t="n">
        <v>0.1048761336758837</v>
      </c>
      <c r="Q14" t="n">
        <v>-1</v>
      </c>
      <c r="S14" t="n">
        <v>-0.007355823087307201</v>
      </c>
      <c r="T14" t="n">
        <v>0.1378777158023148</v>
      </c>
      <c r="U14" t="n">
        <v>-0.9999999878629318</v>
      </c>
      <c r="W14" t="n">
        <v>-0.007378421222291445</v>
      </c>
      <c r="X14" t="n">
        <v>0.1379352104667511</v>
      </c>
      <c r="Y14" t="n">
        <v>-0.999999998009608</v>
      </c>
      <c r="AA14" t="n">
        <v>-0.01633299939653575</v>
      </c>
      <c r="AB14" t="n">
        <v>0.1627147506009513</v>
      </c>
      <c r="AC14" t="n">
        <v>-0.9999999978954828</v>
      </c>
      <c r="AE14" t="n">
        <v>-0.0001236491354212133</v>
      </c>
      <c r="AF14" t="n">
        <v>0.1164723600770426</v>
      </c>
      <c r="AG14" t="n">
        <v>-1</v>
      </c>
    </row>
    <row r="15">
      <c r="A15" t="inlineStr">
        <is>
          <t>m3.0_z0.00300_irv00_STANDARD_TDU9</t>
        </is>
      </c>
      <c r="C15" t="n">
        <v>-0.06751324915676982</v>
      </c>
      <c r="D15" t="n">
        <v>-0.08678300786990611</v>
      </c>
      <c r="E15" t="n">
        <v>-0.9999996762066754</v>
      </c>
      <c r="G15" t="n">
        <v>-0.06751400932873236</v>
      </c>
      <c r="H15" t="n">
        <v>-0.08677546328488293</v>
      </c>
      <c r="I15" t="n">
        <v>-0.999999755005576</v>
      </c>
      <c r="K15" t="n">
        <v>-0.07072408388845103</v>
      </c>
      <c r="L15" t="n">
        <v>-0.0814203296408821</v>
      </c>
      <c r="M15" t="n">
        <v>-0.9999997645319358</v>
      </c>
      <c r="O15" t="n">
        <v>-0.06300562687900731</v>
      </c>
      <c r="P15" t="n">
        <v>-0.09020483255625752</v>
      </c>
      <c r="Q15" t="n">
        <v>-1</v>
      </c>
      <c r="S15" t="n">
        <v>-0.05452524007076853</v>
      </c>
      <c r="T15" t="n">
        <v>-0.05623460331283248</v>
      </c>
      <c r="U15" t="n">
        <v>-0.9999996666698596</v>
      </c>
      <c r="W15" t="n">
        <v>-0.05452650340355585</v>
      </c>
      <c r="X15" t="n">
        <v>-0.05622732702971953</v>
      </c>
      <c r="Y15" t="n">
        <v>-0.9999997462470998</v>
      </c>
      <c r="AA15" t="n">
        <v>-0.05813825276181391</v>
      </c>
      <c r="AB15" t="n">
        <v>-0.0498098599003705</v>
      </c>
      <c r="AC15" t="n">
        <v>-0.999999757066007</v>
      </c>
      <c r="AE15" t="n">
        <v>-0.05037117112044173</v>
      </c>
      <c r="AF15" t="n">
        <v>-0.06037511644279109</v>
      </c>
      <c r="AG15" t="n">
        <v>-1</v>
      </c>
    </row>
    <row r="16">
      <c r="A16" t="inlineStr">
        <is>
          <t>m4.0_z0.00030_irv00_STANDARD_TDU19</t>
        </is>
      </c>
      <c r="C16" t="n">
        <v>-0.01373666794202144</v>
      </c>
      <c r="D16" t="n">
        <v>0.04889129441076889</v>
      </c>
      <c r="E16" t="n">
        <v>-0.9999999698973028</v>
      </c>
      <c r="G16" t="n">
        <v>-0.01374537770305911</v>
      </c>
      <c r="H16" t="n">
        <v>0.048910192703251</v>
      </c>
      <c r="I16" t="n">
        <v>-0.9999999921237807</v>
      </c>
      <c r="K16" t="n">
        <v>-0.01881587962105033</v>
      </c>
      <c r="L16" t="n">
        <v>0.05981268455034958</v>
      </c>
      <c r="M16" t="n">
        <v>-0.999999992211259</v>
      </c>
      <c r="O16" t="n">
        <v>-0.008752430276086633</v>
      </c>
      <c r="P16" t="n">
        <v>0.03829992588447086</v>
      </c>
      <c r="Q16" t="n">
        <v>-1</v>
      </c>
      <c r="S16" t="n">
        <v>-0.009372178186861646</v>
      </c>
      <c r="T16" t="n">
        <v>0.06015706400130938</v>
      </c>
      <c r="U16" t="n">
        <v>-0.9999999699816797</v>
      </c>
      <c r="W16" t="n">
        <v>-0.009381069246958466</v>
      </c>
      <c r="X16" t="n">
        <v>0.06017621465104374</v>
      </c>
      <c r="Y16" t="n">
        <v>-0.999999992097295</v>
      </c>
      <c r="AA16" t="n">
        <v>-0.01496008292351141</v>
      </c>
      <c r="AB16" t="n">
        <v>0.072634526689553</v>
      </c>
      <c r="AC16" t="n">
        <v>-0.9999999921981475</v>
      </c>
      <c r="AE16" t="n">
        <v>-0.004554019524810567</v>
      </c>
      <c r="AF16" t="n">
        <v>0.04912567132114553</v>
      </c>
      <c r="AG16" t="n">
        <v>-1</v>
      </c>
    </row>
    <row r="17">
      <c r="A17" t="inlineStr">
        <is>
          <t>m3.0_z0.00600_irv00_STANDARD_TDU9</t>
        </is>
      </c>
      <c r="C17" t="n">
        <v>-0.03645662372209202</v>
      </c>
      <c r="D17" t="n">
        <v>-0.1027418749555142</v>
      </c>
      <c r="E17" t="n">
        <v>-0.9999996528253785</v>
      </c>
      <c r="G17" t="n">
        <v>-0.03645820861685072</v>
      </c>
      <c r="H17" t="n">
        <v>-0.1027351209556615</v>
      </c>
      <c r="I17" t="n">
        <v>-0.9999997309817874</v>
      </c>
      <c r="K17" t="n">
        <v>-0.03943600418031997</v>
      </c>
      <c r="L17" t="n">
        <v>-0.09783938122096916</v>
      </c>
      <c r="M17" t="n">
        <v>-0.9999997424903746</v>
      </c>
      <c r="O17" t="n">
        <v>-0.03299978998168188</v>
      </c>
      <c r="P17" t="n">
        <v>-0.1055400304688702</v>
      </c>
      <c r="Q17" t="n">
        <v>-1</v>
      </c>
      <c r="S17" t="n">
        <v>-0.02240399800013115</v>
      </c>
      <c r="T17" t="n">
        <v>-0.07155825763272006</v>
      </c>
      <c r="U17" t="n">
        <v>-0.9999996421017343</v>
      </c>
      <c r="W17" t="n">
        <v>-0.02240610740124481</v>
      </c>
      <c r="X17" t="n">
        <v>-0.07155184206192584</v>
      </c>
      <c r="Y17" t="n">
        <v>-0.9999997209399858</v>
      </c>
      <c r="AA17" t="n">
        <v>-0.02578190537576983</v>
      </c>
      <c r="AB17" t="n">
        <v>-0.06570854709065024</v>
      </c>
      <c r="AC17" t="n">
        <v>-0.9999997340368693</v>
      </c>
      <c r="AE17" t="n">
        <v>-0.01930008663024987</v>
      </c>
      <c r="AF17" t="n">
        <v>-0.07502871394407347</v>
      </c>
      <c r="AG17" t="n">
        <v>-1</v>
      </c>
    </row>
    <row r="18">
      <c r="A18" t="inlineStr">
        <is>
          <t>m4.0_z0.00100_irv00_STANDARD_TDU15</t>
        </is>
      </c>
      <c r="C18" t="n">
        <v>-0.01445978986547303</v>
      </c>
      <c r="D18" t="n">
        <v>0.001995745599892018</v>
      </c>
      <c r="E18" t="n">
        <v>-0.9999999486587363</v>
      </c>
      <c r="G18" t="n">
        <v>-0.01446550337579293</v>
      </c>
      <c r="H18" t="n">
        <v>0.002008036001278793</v>
      </c>
      <c r="I18" t="n">
        <v>-0.9999999755777049</v>
      </c>
      <c r="K18" t="n">
        <v>-0.01865245398578862</v>
      </c>
      <c r="L18" t="n">
        <v>0.01008756971516219</v>
      </c>
      <c r="M18" t="n">
        <v>-0.9999999763477587</v>
      </c>
      <c r="O18" t="n">
        <v>-0.01027937593075899</v>
      </c>
      <c r="P18" t="n">
        <v>-0.005329852336621661</v>
      </c>
      <c r="Q18" t="n">
        <v>-1</v>
      </c>
      <c r="S18" t="n">
        <v>-0.007988085924948152</v>
      </c>
      <c r="T18" t="n">
        <v>0.01750600959304904</v>
      </c>
      <c r="U18" t="n">
        <v>-0.9999999488219391</v>
      </c>
      <c r="W18" t="n">
        <v>-0.007994073219871441</v>
      </c>
      <c r="X18" t="n">
        <v>0.01751837224402128</v>
      </c>
      <c r="Y18" t="n">
        <v>-0.999999975517574</v>
      </c>
      <c r="AA18" t="n">
        <v>-0.0126146909411895</v>
      </c>
      <c r="AB18" t="n">
        <v>0.02684914416751456</v>
      </c>
      <c r="AC18" t="n">
        <v>-0.9999999763702985</v>
      </c>
      <c r="AE18" t="n">
        <v>-0.004018709633421388</v>
      </c>
      <c r="AF18" t="n">
        <v>0.009686727831676583</v>
      </c>
      <c r="AG18" t="n">
        <v>-1</v>
      </c>
    </row>
    <row r="19">
      <c r="A19" t="inlineStr">
        <is>
          <t>m4.0_z0.02000_irv00_STANDARD_TDU8</t>
        </is>
      </c>
      <c r="C19" t="n">
        <v>-0.03257147029533947</v>
      </c>
      <c r="D19" t="n">
        <v>-0.04683210032108143</v>
      </c>
      <c r="E19" t="n">
        <v>-0.9999995955833896</v>
      </c>
      <c r="G19" t="n">
        <v>-0.0325726845700661</v>
      </c>
      <c r="H19" t="n">
        <v>-0.04682681764738435</v>
      </c>
      <c r="I19" t="n">
        <v>-0.9999996752621311</v>
      </c>
      <c r="K19" t="n">
        <v>-0.03524492260162004</v>
      </c>
      <c r="L19" t="n">
        <v>-0.0416762070196208</v>
      </c>
      <c r="M19" t="n">
        <v>-0.9999996904804174</v>
      </c>
      <c r="O19" t="n">
        <v>-0.02953375016358794</v>
      </c>
      <c r="P19" t="n">
        <v>-0.0505021410378926</v>
      </c>
      <c r="Q19" t="n">
        <v>-1</v>
      </c>
      <c r="S19" t="n">
        <v>-0.01733763752120865</v>
      </c>
      <c r="T19" t="n">
        <v>-0.01203204246791323</v>
      </c>
      <c r="U19" t="n">
        <v>-0.9999995817744356</v>
      </c>
      <c r="W19" t="n">
        <v>-0.01733938984522689</v>
      </c>
      <c r="X19" t="n">
        <v>-0.01202721160216457</v>
      </c>
      <c r="Y19" t="n">
        <v>-0.9999996619980784</v>
      </c>
      <c r="AA19" t="n">
        <v>-0.02041181458445088</v>
      </c>
      <c r="AB19" t="n">
        <v>-0.00593786903732834</v>
      </c>
      <c r="AC19" t="n">
        <v>-0.9999996794184004</v>
      </c>
      <c r="AE19" t="n">
        <v>-0.01465318863764596</v>
      </c>
      <c r="AF19" t="n">
        <v>-0.01635071968891929</v>
      </c>
      <c r="AG19" t="n">
        <v>-1</v>
      </c>
    </row>
    <row r="20">
      <c r="A20" t="inlineStr">
        <is>
          <t>m3.0_z0.00030_irv00_STANDARD_TDU13</t>
        </is>
      </c>
      <c r="C20" t="n">
        <v>-0.01939543508910901</v>
      </c>
      <c r="D20" t="n">
        <v>0.04245139616498861</v>
      </c>
      <c r="E20" t="n">
        <v>-0.999999960803466</v>
      </c>
      <c r="G20" t="n">
        <v>-0.01940304615056288</v>
      </c>
      <c r="H20" t="n">
        <v>0.04246833970357209</v>
      </c>
      <c r="I20" t="n">
        <v>-0.9999999876125486</v>
      </c>
      <c r="K20" t="n">
        <v>-0.02427882552126197</v>
      </c>
      <c r="L20" t="n">
        <v>0.05268593944031792</v>
      </c>
      <c r="M20" t="n">
        <v>-0.9999999878018074</v>
      </c>
      <c r="O20" t="n">
        <v>-0.01442649957079516</v>
      </c>
      <c r="P20" t="n">
        <v>0.032573183354608</v>
      </c>
      <c r="Q20" t="n">
        <v>-1</v>
      </c>
      <c r="S20" t="n">
        <v>-0.01464488950886356</v>
      </c>
      <c r="T20" t="n">
        <v>0.05461188079980417</v>
      </c>
      <c r="U20" t="n">
        <v>-0.9999999607690491</v>
      </c>
      <c r="W20" t="n">
        <v>-0.01465270086756549</v>
      </c>
      <c r="X20" t="n">
        <v>0.05462903176721139</v>
      </c>
      <c r="Y20" t="n">
        <v>-0.9999999875353263</v>
      </c>
      <c r="AA20" t="n">
        <v>-0.02002121862340448</v>
      </c>
      <c r="AB20" t="n">
        <v>0.06632744659390696</v>
      </c>
      <c r="AC20" t="n">
        <v>-0.9999999877376804</v>
      </c>
      <c r="AE20" t="n">
        <v>-0.009849543660982828</v>
      </c>
      <c r="AF20" t="n">
        <v>0.04428237745474293</v>
      </c>
      <c r="AG20" t="n">
        <v>-1</v>
      </c>
    </row>
    <row r="21">
      <c r="A21" t="inlineStr">
        <is>
          <t>m4.0_z0.00600_irv00_STANDARD_TDU9</t>
        </is>
      </c>
      <c r="C21" t="n">
        <v>-0.04785337804680267</v>
      </c>
      <c r="D21" t="n">
        <v>-0.001359402255207698</v>
      </c>
      <c r="E21" t="n">
        <v>-0.9999994830878212</v>
      </c>
      <c r="G21" t="n">
        <v>-0.04785448705970378</v>
      </c>
      <c r="H21" t="n">
        <v>-0.0013533789225958</v>
      </c>
      <c r="I21" t="n">
        <v>-0.9999995812204785</v>
      </c>
      <c r="K21" t="n">
        <v>-0.05090012477928515</v>
      </c>
      <c r="L21" t="n">
        <v>0.004870521266824164</v>
      </c>
      <c r="M21" t="n">
        <v>-0.9999995981904174</v>
      </c>
      <c r="O21" t="n">
        <v>-0.04413746776139788</v>
      </c>
      <c r="P21" t="n">
        <v>-0.006462284330802016</v>
      </c>
      <c r="Q21" t="n">
        <v>-1</v>
      </c>
      <c r="S21" t="n">
        <v>-0.03107875661600978</v>
      </c>
      <c r="T21" t="n">
        <v>0.03893046085945429</v>
      </c>
      <c r="U21" t="n">
        <v>-0.9999994625664588</v>
      </c>
      <c r="W21" t="n">
        <v>-0.03108049104215226</v>
      </c>
      <c r="X21" t="n">
        <v>0.03893602760400022</v>
      </c>
      <c r="Y21" t="n">
        <v>-0.9999995618636948</v>
      </c>
      <c r="AA21" t="n">
        <v>-0.03453940222705406</v>
      </c>
      <c r="AB21" t="n">
        <v>0.0464261090583807</v>
      </c>
      <c r="AC21" t="n">
        <v>-0.9999995813051845</v>
      </c>
      <c r="AE21" t="n">
        <v>-0.02778783948424386</v>
      </c>
      <c r="AF21" t="n">
        <v>0.03298923466580953</v>
      </c>
      <c r="AG21" t="n">
        <v>-1</v>
      </c>
    </row>
    <row r="22">
      <c r="A22" t="inlineStr">
        <is>
          <t>m3.0_z0.02000_irv00_STANDARD_TDU14</t>
        </is>
      </c>
      <c r="C22" t="n">
        <v>-0.03484914383178328</v>
      </c>
      <c r="D22" t="n">
        <v>-0.03608998559667675</v>
      </c>
      <c r="E22" t="n">
        <v>-0.9999999518284231</v>
      </c>
      <c r="G22" t="n">
        <v>-0.03485028374579939</v>
      </c>
      <c r="H22" t="n">
        <v>-0.03608475612224039</v>
      </c>
      <c r="I22" t="n">
        <v>-0.9999999725241191</v>
      </c>
      <c r="K22" t="n">
        <v>-0.03720113230277278</v>
      </c>
      <c r="L22" t="n">
        <v>-0.0312244181656314</v>
      </c>
      <c r="M22" t="n">
        <v>-0.9999999743258509</v>
      </c>
      <c r="O22" t="n">
        <v>-0.0317517880683619</v>
      </c>
      <c r="P22" t="n">
        <v>-0.03999650353879067</v>
      </c>
      <c r="Q22" t="n">
        <v>-1</v>
      </c>
      <c r="S22" t="n">
        <v>-0.02887095997938793</v>
      </c>
      <c r="T22" t="n">
        <v>-0.02195336046728613</v>
      </c>
      <c r="U22" t="n">
        <v>-0.9999999519938463</v>
      </c>
      <c r="W22" t="n">
        <v>-0.02887231543338486</v>
      </c>
      <c r="X22" t="n">
        <v>-0.02194830688074384</v>
      </c>
      <c r="Y22" t="n">
        <v>-0.9999999724488282</v>
      </c>
      <c r="AA22" t="n">
        <v>-0.03152877577470714</v>
      </c>
      <c r="AB22" t="n">
        <v>-0.01644728023048422</v>
      </c>
      <c r="AC22" t="n">
        <v>-0.9999999744528815</v>
      </c>
      <c r="AE22" t="n">
        <v>-0.02591244170874231</v>
      </c>
      <c r="AF22" t="n">
        <v>-0.02612904560563813</v>
      </c>
      <c r="AG22" t="n">
        <v>-1</v>
      </c>
    </row>
    <row r="23">
      <c r="A23" t="inlineStr">
        <is>
          <t>m3.0_z0.00100_irv00_STANDARD_TDU11</t>
        </is>
      </c>
      <c r="C23" t="n">
        <v>-0.01013602821453574</v>
      </c>
      <c r="D23" t="n">
        <v>-0.03989080968214154</v>
      </c>
      <c r="E23" t="n">
        <v>-0.9999999625087685</v>
      </c>
      <c r="G23" t="n">
        <v>-0.01014375251303257</v>
      </c>
      <c r="H23" t="n">
        <v>-0.03987563306766075</v>
      </c>
      <c r="I23" t="n">
        <v>-0.9999999844883403</v>
      </c>
      <c r="K23" t="n">
        <v>-0.01488811031175795</v>
      </c>
      <c r="L23" t="n">
        <v>-0.03177946787303587</v>
      </c>
      <c r="M23" t="n">
        <v>-0.9999999848127726</v>
      </c>
      <c r="O23" t="n">
        <v>-0.005578167698067078</v>
      </c>
      <c r="P23" t="n">
        <v>-0.04663377447710579</v>
      </c>
      <c r="Q23" t="n">
        <v>-1</v>
      </c>
      <c r="S23" t="n">
        <v>-0.00415030368294822</v>
      </c>
      <c r="T23" t="n">
        <v>-0.02587810851828465</v>
      </c>
      <c r="U23" t="n">
        <v>-0.9999999628929057</v>
      </c>
      <c r="W23" t="n">
        <v>-0.004158279727375604</v>
      </c>
      <c r="X23" t="n">
        <v>-0.02586271927249875</v>
      </c>
      <c r="Y23" t="n">
        <v>-0.9999999845576192</v>
      </c>
      <c r="AA23" t="n">
        <v>-0.009373207778888787</v>
      </c>
      <c r="AB23" t="n">
        <v>-0.0164747088376001</v>
      </c>
      <c r="AC23" t="n">
        <v>-0.9999999849183625</v>
      </c>
      <c r="AE23" t="n">
        <v>0.0001911955792811181</v>
      </c>
      <c r="AF23" t="n">
        <v>-0.03313113562198661</v>
      </c>
      <c r="AG23" t="n">
        <v>-1</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66Zn</t>
        </is>
      </c>
      <c r="H26" t="inlineStr">
        <is>
          <t>68Zn</t>
        </is>
      </c>
      <c r="I26" t="inlineStr">
        <is>
          <t>70Zn</t>
        </is>
      </c>
      <c r="K26" t="inlineStr">
        <is>
          <t>66Zn</t>
        </is>
      </c>
      <c r="L26" t="inlineStr">
        <is>
          <t>68Zn</t>
        </is>
      </c>
      <c r="M26" t="inlineStr">
        <is>
          <t>70Zn</t>
        </is>
      </c>
      <c r="O26" t="inlineStr">
        <is>
          <t>66Zn</t>
        </is>
      </c>
      <c r="P26" t="inlineStr">
        <is>
          <t>68Zn</t>
        </is>
      </c>
      <c r="Q26" t="inlineStr">
        <is>
          <t>70Zn</t>
        </is>
      </c>
      <c r="S26" t="inlineStr">
        <is>
          <t>66Zn</t>
        </is>
      </c>
      <c r="T26" t="inlineStr">
        <is>
          <t>68Zn</t>
        </is>
      </c>
      <c r="U26" t="inlineStr">
        <is>
          <t>70Zn</t>
        </is>
      </c>
      <c r="W26" t="inlineStr">
        <is>
          <t>66Zn</t>
        </is>
      </c>
      <c r="X26" t="inlineStr">
        <is>
          <t>68Zn</t>
        </is>
      </c>
      <c r="Y26" t="inlineStr">
        <is>
          <t>70Zn</t>
        </is>
      </c>
      <c r="AA26" t="inlineStr">
        <is>
          <t>66Zn</t>
        </is>
      </c>
      <c r="AB26" t="inlineStr">
        <is>
          <t>68Zn</t>
        </is>
      </c>
      <c r="AC26" t="inlineStr">
        <is>
          <t>70Zn</t>
        </is>
      </c>
      <c r="AE26" t="inlineStr">
        <is>
          <t>66Zn</t>
        </is>
      </c>
      <c r="AF26" t="inlineStr">
        <is>
          <t>68Zn</t>
        </is>
      </c>
      <c r="AG26" t="inlineStr">
        <is>
          <t>70Zn</t>
        </is>
      </c>
    </row>
    <row r="27">
      <c r="A27" t="inlineStr">
        <is>
          <t>m3.0_z0.00800_irv00_STANDARD_TDU10</t>
        </is>
      </c>
      <c r="G27" t="n">
        <v>1.000023011844468</v>
      </c>
      <c r="H27" t="n">
        <v>0.9999095439772168</v>
      </c>
      <c r="I27" t="n">
        <v>1.000000049692406</v>
      </c>
      <c r="K27" t="n">
        <v>1.059485365402779</v>
      </c>
      <c r="L27" t="n">
        <v>0.9246515121600974</v>
      </c>
      <c r="M27" t="n">
        <v>1.000000055697059</v>
      </c>
      <c r="O27" t="n">
        <v>0.921409746188663</v>
      </c>
      <c r="P27" t="n">
        <v>1.052253374793994</v>
      </c>
      <c r="Q27" t="n">
        <v>1.000000171065524</v>
      </c>
      <c r="S27" t="n">
        <v>0.7734575551111214</v>
      </c>
      <c r="T27" t="n">
        <v>0.6516841867583777</v>
      </c>
      <c r="U27" t="n">
        <v>0.9999999969257919</v>
      </c>
      <c r="W27" t="n">
        <v>0.7734888870650376</v>
      </c>
      <c r="X27" t="n">
        <v>0.6515978509377373</v>
      </c>
      <c r="Y27" t="n">
        <v>1.000000046726103</v>
      </c>
      <c r="AA27" t="n">
        <v>0.8410038851549225</v>
      </c>
      <c r="AB27" t="n">
        <v>0.5644011343580426</v>
      </c>
      <c r="AC27" t="n">
        <v>1.000000053514848</v>
      </c>
      <c r="AE27" t="n">
        <v>0.7003980912167276</v>
      </c>
      <c r="AF27" t="n">
        <v>0.7109915370800606</v>
      </c>
      <c r="AG27" t="n">
        <v>1.000000171065524</v>
      </c>
    </row>
    <row r="28">
      <c r="A28" t="inlineStr">
        <is>
          <t>m3.0_z0.01400_irv00_STANDARD_TDU13</t>
        </is>
      </c>
      <c r="G28" t="n">
        <v>1.000016123308263</v>
      </c>
      <c r="H28" t="n">
        <v>0.9999155817423261</v>
      </c>
      <c r="I28" t="n">
        <v>1.000000028963052</v>
      </c>
      <c r="K28" t="n">
        <v>1.050936805778456</v>
      </c>
      <c r="L28" t="n">
        <v>0.9290487719528407</v>
      </c>
      <c r="M28" t="n">
        <v>1.000000031753615</v>
      </c>
      <c r="O28" t="n">
        <v>0.9269153022685183</v>
      </c>
      <c r="P28" t="n">
        <v>1.049795171503617</v>
      </c>
      <c r="Q28" t="n">
        <v>1.000000076809786</v>
      </c>
      <c r="S28" t="n">
        <v>0.8482104811295308</v>
      </c>
      <c r="T28" t="n">
        <v>0.7538890875898203</v>
      </c>
      <c r="U28" t="n">
        <v>0.9999999996180833</v>
      </c>
      <c r="W28" t="n">
        <v>0.8482321152180747</v>
      </c>
      <c r="X28" t="n">
        <v>0.7538076905413701</v>
      </c>
      <c r="Y28" t="n">
        <v>1.000000028422122</v>
      </c>
      <c r="AA28" t="n">
        <v>0.9059188102550063</v>
      </c>
      <c r="AB28" t="n">
        <v>0.6730849179046996</v>
      </c>
      <c r="AC28" t="n">
        <v>1.000000031550382</v>
      </c>
      <c r="AE28" t="n">
        <v>0.7787347903257997</v>
      </c>
      <c r="AF28" t="n">
        <v>0.8084850004220098</v>
      </c>
      <c r="AG28" t="n">
        <v>1.000000076809786</v>
      </c>
    </row>
    <row r="29">
      <c r="A29" t="inlineStr">
        <is>
          <t>m4.0_z0.00800_irv00_STANDARD_TDU9</t>
        </is>
      </c>
      <c r="G29" t="n">
        <v>1.000002210205341</v>
      </c>
      <c r="H29" t="n">
        <v>0.9999326283313408</v>
      </c>
      <c r="I29" t="n">
        <v>1.000000165417867</v>
      </c>
      <c r="K29" t="n">
        <v>1.048951629583402</v>
      </c>
      <c r="L29" t="n">
        <v>0.9439480780821274</v>
      </c>
      <c r="M29" t="n">
        <v>1.00000020895678</v>
      </c>
      <c r="O29" t="n">
        <v>0.9400469975873318</v>
      </c>
      <c r="P29" t="n">
        <v>1.030469222412845</v>
      </c>
      <c r="Q29" t="n">
        <v>1.000001381813352</v>
      </c>
      <c r="S29" t="n">
        <v>0.6045651684322326</v>
      </c>
      <c r="T29" t="n">
        <v>0.3501111938731058</v>
      </c>
      <c r="U29" t="n">
        <v>0.9999999035992015</v>
      </c>
      <c r="W29" t="n">
        <v>0.6045818772054358</v>
      </c>
      <c r="X29" t="n">
        <v>0.3500514697015419</v>
      </c>
      <c r="Y29" t="n">
        <v>1.00000007222578</v>
      </c>
      <c r="AA29" t="n">
        <v>0.6603416663565254</v>
      </c>
      <c r="AB29" t="n">
        <v>0.2771877541403323</v>
      </c>
      <c r="AC29" t="n">
        <v>1.000000122973033</v>
      </c>
      <c r="AE29" t="n">
        <v>0.5545551272307832</v>
      </c>
      <c r="AF29" t="n">
        <v>0.3938897143187062</v>
      </c>
      <c r="AG29" t="n">
        <v>1.000001381813352</v>
      </c>
    </row>
    <row r="30">
      <c r="A30" t="inlineStr">
        <is>
          <t>m4.0_z0.01400_irv00_STANDARD_TDU8</t>
        </is>
      </c>
      <c r="G30" t="n">
        <v>0.9999997147384788</v>
      </c>
      <c r="H30" t="n">
        <v>0.999939156741288</v>
      </c>
      <c r="I30" t="n">
        <v>1.000000159201606</v>
      </c>
      <c r="K30" t="n">
        <v>1.046102695290484</v>
      </c>
      <c r="L30" t="n">
        <v>0.9497470144823474</v>
      </c>
      <c r="M30" t="n">
        <v>1.000000202723297</v>
      </c>
      <c r="O30" t="n">
        <v>0.9422042306785167</v>
      </c>
      <c r="P30" t="n">
        <v>1.026125708137729</v>
      </c>
      <c r="Q30" t="n">
        <v>1.000001327817508</v>
      </c>
      <c r="S30" t="n">
        <v>0.6202873210272224</v>
      </c>
      <c r="T30" t="n">
        <v>0.4103987692851038</v>
      </c>
      <c r="U30" t="n">
        <v>0.9999999093723742</v>
      </c>
      <c r="W30" t="n">
        <v>0.6203008107921139</v>
      </c>
      <c r="X30" t="n">
        <v>0.4103451238316081</v>
      </c>
      <c r="Y30" t="n">
        <v>1.000000071388558</v>
      </c>
      <c r="AA30" t="n">
        <v>0.6730830321142812</v>
      </c>
      <c r="AB30" t="n">
        <v>0.3454498263948194</v>
      </c>
      <c r="AC30" t="n">
        <v>1.000000122171504</v>
      </c>
      <c r="AE30" t="n">
        <v>0.5718932847949001</v>
      </c>
      <c r="AF30" t="n">
        <v>0.4482823524181529</v>
      </c>
      <c r="AG30" t="n">
        <v>1.000001327817508</v>
      </c>
    </row>
    <row r="31">
      <c r="A31" t="inlineStr">
        <is>
          <t>m3.0_z0.01000_irv00_STANDARD_TDU11</t>
        </is>
      </c>
      <c r="G31" t="n">
        <v>1.000022811719867</v>
      </c>
      <c r="H31" t="n">
        <v>0.9998790830694546</v>
      </c>
      <c r="I31" t="n">
        <v>1.000000042746649</v>
      </c>
      <c r="K31" t="n">
        <v>1.059617132725267</v>
      </c>
      <c r="L31" t="n">
        <v>0.8893072134501647</v>
      </c>
      <c r="M31" t="n">
        <v>1.000000047841153</v>
      </c>
      <c r="O31" t="n">
        <v>0.9207949638216502</v>
      </c>
      <c r="P31" t="n">
        <v>1.083628678907542</v>
      </c>
      <c r="Q31" t="n">
        <v>1.00000013938641</v>
      </c>
      <c r="S31" t="n">
        <v>0.7799105262109577</v>
      </c>
      <c r="T31" t="n">
        <v>0.5267851890780788</v>
      </c>
      <c r="U31" t="n">
        <v>0.9999999979560791</v>
      </c>
      <c r="W31" t="n">
        <v>0.7799412873279267</v>
      </c>
      <c r="X31" t="n">
        <v>0.5266701651403586</v>
      </c>
      <c r="Y31" t="n">
        <v>1.000000040706638</v>
      </c>
      <c r="AA31" t="n">
        <v>0.8477347354156922</v>
      </c>
      <c r="AB31" t="n">
        <v>0.3995580757698142</v>
      </c>
      <c r="AC31" t="n">
        <v>1.000000046456669</v>
      </c>
      <c r="AE31" t="n">
        <v>0.7059323982681922</v>
      </c>
      <c r="AF31" t="n">
        <v>0.6195493142392228</v>
      </c>
      <c r="AG31" t="n">
        <v>1.00000013938641</v>
      </c>
    </row>
    <row r="32">
      <c r="A32" t="inlineStr">
        <is>
          <t>m3.0_z0.00200_irv00_STANDARD_TDU10</t>
        </is>
      </c>
      <c r="G32" t="n">
        <v>1.000605258794682</v>
      </c>
      <c r="H32" t="n">
        <v>0.9997635110637471</v>
      </c>
      <c r="I32" t="n">
        <v>1.000000037724756</v>
      </c>
      <c r="K32" t="n">
        <v>1.458028400159169</v>
      </c>
      <c r="L32" t="n">
        <v>0.8494441335009424</v>
      </c>
      <c r="M32" t="n">
        <v>1.000000039297594</v>
      </c>
      <c r="O32" t="n">
        <v>0.5630333686126997</v>
      </c>
      <c r="P32" t="n">
        <v>1.120851443370216</v>
      </c>
      <c r="Q32" t="n">
        <v>1.000000085124247</v>
      </c>
      <c r="S32" t="n">
        <v>0.08608895612956578</v>
      </c>
      <c r="T32" t="n">
        <v>0.6054889897654251</v>
      </c>
      <c r="U32" t="n">
        <v>0.9999999994659827</v>
      </c>
      <c r="W32" t="n">
        <v>0.08673240580235081</v>
      </c>
      <c r="X32" t="n">
        <v>0.6052523327233552</v>
      </c>
      <c r="Y32" t="n">
        <v>1.000000037152828</v>
      </c>
      <c r="AA32" t="n">
        <v>0.5924612473014406</v>
      </c>
      <c r="AB32" t="n">
        <v>0.4301277198799192</v>
      </c>
      <c r="AC32" t="n">
        <v>1.000000038903087</v>
      </c>
      <c r="AE32" t="n">
        <v>-0.3226148289517236</v>
      </c>
      <c r="AF32" t="n">
        <v>0.738044962355868</v>
      </c>
      <c r="AG32" t="n">
        <v>1.000000085124247</v>
      </c>
    </row>
    <row r="33">
      <c r="A33" t="inlineStr">
        <is>
          <t>m4.0_z0.00200_irv00_STANDARD_TDU15</t>
        </is>
      </c>
      <c r="G33" t="n">
        <v>1.00612485162774</v>
      </c>
      <c r="H33" t="n">
        <v>0.9998475517663913</v>
      </c>
      <c r="I33" t="n">
        <v>1.000000039182375</v>
      </c>
      <c r="K33" t="n">
        <v>5.441723273740502</v>
      </c>
      <c r="L33" t="n">
        <v>0.9061124570825931</v>
      </c>
      <c r="M33" t="n">
        <v>1.000000040982182</v>
      </c>
      <c r="O33" t="n">
        <v>-2.989360694534003</v>
      </c>
      <c r="P33" t="n">
        <v>1.070051954488537</v>
      </c>
      <c r="Q33" t="n">
        <v>1.000000091301529</v>
      </c>
      <c r="S33" t="n">
        <v>-8.45503629225572</v>
      </c>
      <c r="T33" t="n">
        <v>0.7314276218725582</v>
      </c>
      <c r="U33" t="n">
        <v>0.9999999993105514</v>
      </c>
      <c r="W33" t="n">
        <v>-8.448518154667088</v>
      </c>
      <c r="X33" t="n">
        <v>0.7312754015230504</v>
      </c>
      <c r="Y33" t="n">
        <v>1.000000038485894</v>
      </c>
      <c r="AA33" t="n">
        <v>-3.540468921679474</v>
      </c>
      <c r="AB33" t="n">
        <v>0.621858722517134</v>
      </c>
      <c r="AC33" t="n">
        <v>1.000000040496579</v>
      </c>
      <c r="AE33" t="n">
        <v>-12.15811422033343</v>
      </c>
      <c r="AF33" t="n">
        <v>0.8092582420179003</v>
      </c>
      <c r="AG33" t="n">
        <v>1.000000091301529</v>
      </c>
    </row>
    <row r="34">
      <c r="A34" t="inlineStr">
        <is>
          <t>m4.0_z0.01000_irv00_STANDARD_TDU8</t>
        </is>
      </c>
      <c r="G34" t="n">
        <v>1.000007807581681</v>
      </c>
      <c r="H34" t="n">
        <v>0.9999442832390344</v>
      </c>
      <c r="I34" t="n">
        <v>1.000000138149761</v>
      </c>
      <c r="K34" t="n">
        <v>1.055230847525233</v>
      </c>
      <c r="L34" t="n">
        <v>0.9529826942589661</v>
      </c>
      <c r="M34" t="n">
        <v>1.000000176748687</v>
      </c>
      <c r="O34" t="n">
        <v>0.9345580589137723</v>
      </c>
      <c r="P34" t="n">
        <v>1.024039774361914</v>
      </c>
      <c r="Q34" t="n">
        <v>1.000001084964518</v>
      </c>
      <c r="S34" t="n">
        <v>0.5443423489265037</v>
      </c>
      <c r="T34" t="n">
        <v>0.4782263712259492</v>
      </c>
      <c r="U34" t="n">
        <v>0.9999999338384075</v>
      </c>
      <c r="W34" t="n">
        <v>0.5443662451911608</v>
      </c>
      <c r="X34" t="n">
        <v>0.4781774125929577</v>
      </c>
      <c r="Y34" t="n">
        <v>1.000000073851253</v>
      </c>
      <c r="AA34" t="n">
        <v>0.6081421761207453</v>
      </c>
      <c r="AB34" t="n">
        <v>0.4190278927643666</v>
      </c>
      <c r="AC34" t="n">
        <v>1.000000118835313</v>
      </c>
      <c r="AE34" t="n">
        <v>0.4896536858949933</v>
      </c>
      <c r="AF34" t="n">
        <v>0.5121287000779269</v>
      </c>
      <c r="AG34" t="n">
        <v>1.000001084964518</v>
      </c>
    </row>
    <row r="35">
      <c r="A35" t="inlineStr">
        <is>
          <t>m4.0_z0.00010_irv00_STANDARD_TDU25</t>
        </is>
      </c>
      <c r="G35" t="n">
        <v>1.001026297501366</v>
      </c>
      <c r="H35" t="n">
        <v>1.000313936561761</v>
      </c>
      <c r="I35" t="n">
        <v>1.000000007206297</v>
      </c>
      <c r="K35" t="n">
        <v>1.358673488917399</v>
      </c>
      <c r="L35" t="n">
        <v>1.116743833272308</v>
      </c>
      <c r="M35" t="n">
        <v>1.000000007084559</v>
      </c>
      <c r="O35" t="n">
        <v>0.6635170331407821</v>
      </c>
      <c r="P35" t="n">
        <v>0.8853710263886312</v>
      </c>
      <c r="Q35" t="n">
        <v>1.00000000870981</v>
      </c>
      <c r="S35" t="n">
        <v>0.8351962354487314</v>
      </c>
      <c r="T35" t="n">
        <v>1.048761707893768</v>
      </c>
      <c r="U35" t="n">
        <v>1.000000000192069</v>
      </c>
      <c r="W35" t="n">
        <v>0.8362215679903591</v>
      </c>
      <c r="X35" t="n">
        <v>1.049083318546033</v>
      </c>
      <c r="Y35" t="n">
        <v>1.000000007211914</v>
      </c>
      <c r="AA35" t="n">
        <v>1.227323857052085</v>
      </c>
      <c r="AB35" t="n">
        <v>1.182224003491654</v>
      </c>
      <c r="AC35" t="n">
        <v>1.000000007084244</v>
      </c>
      <c r="AE35" t="n">
        <v>0.5088022429569484</v>
      </c>
      <c r="AF35" t="n">
        <v>0.9308105099824023</v>
      </c>
      <c r="AG35" t="n">
        <v>1.00000000870981</v>
      </c>
    </row>
    <row r="36">
      <c r="A36" t="inlineStr">
        <is>
          <t>m4.0_z0.00300_irv00_STANDARD_TDU12</t>
        </is>
      </c>
      <c r="G36" t="n">
        <v>1.000112529052448</v>
      </c>
      <c r="H36" t="n">
        <v>0.9998231564191543</v>
      </c>
      <c r="I36" t="n">
        <v>1.000000068586374</v>
      </c>
      <c r="K36" t="n">
        <v>1.137390424615124</v>
      </c>
      <c r="L36" t="n">
        <v>0.8581467333095921</v>
      </c>
      <c r="M36" t="n">
        <v>1.000000075960552</v>
      </c>
      <c r="O36" t="n">
        <v>0.855210333866513</v>
      </c>
      <c r="P36" t="n">
        <v>1.108892584426059</v>
      </c>
      <c r="Q36" t="n">
        <v>1.000000254068053</v>
      </c>
      <c r="S36" t="n">
        <v>0.4838104268734741</v>
      </c>
      <c r="T36" t="n">
        <v>0.3285873577142843</v>
      </c>
      <c r="U36" t="n">
        <v>0.9999999936928214</v>
      </c>
      <c r="W36" t="n">
        <v>0.4839430200777629</v>
      </c>
      <c r="X36" t="n">
        <v>0.3284163410452086</v>
      </c>
      <c r="Y36" t="n">
        <v>1.00000006282702</v>
      </c>
      <c r="AA36" t="n">
        <v>0.6379186117673112</v>
      </c>
      <c r="AB36" t="n">
        <v>0.1607902203183132</v>
      </c>
      <c r="AC36" t="n">
        <v>1.000000071177695</v>
      </c>
      <c r="AE36" t="n">
        <v>0.3527486892725652</v>
      </c>
      <c r="AF36" t="n">
        <v>0.4532780033875367</v>
      </c>
      <c r="AG36" t="n">
        <v>1.000000254068053</v>
      </c>
    </row>
    <row r="37">
      <c r="A37" t="inlineStr">
        <is>
          <t>m3.0_z0.00010_irv00_STANDARD_TDU16</t>
        </is>
      </c>
      <c r="G37" t="n">
        <v>1.001918408836167</v>
      </c>
      <c r="H37" t="n">
        <v>1.000446617366872</v>
      </c>
      <c r="I37" t="n">
        <v>1.000000010323403</v>
      </c>
      <c r="K37" t="n">
        <v>1.698707715668822</v>
      </c>
      <c r="L37" t="n">
        <v>1.172446341948912</v>
      </c>
      <c r="M37" t="n">
        <v>1.000000010214469</v>
      </c>
      <c r="O37" t="n">
        <v>0.3637903531094086</v>
      </c>
      <c r="P37" t="n">
        <v>0.8355038422190364</v>
      </c>
      <c r="Q37" t="n">
        <v>1.000000012329137</v>
      </c>
      <c r="S37" t="n">
        <v>0.6255770704188638</v>
      </c>
      <c r="T37" t="n">
        <v>1.098413502401147</v>
      </c>
      <c r="U37" t="n">
        <v>1.000000000192069</v>
      </c>
      <c r="W37" t="n">
        <v>0.6274989321755402</v>
      </c>
      <c r="X37" t="n">
        <v>1.098871538098688</v>
      </c>
      <c r="Y37" t="n">
        <v>1.000000010338745</v>
      </c>
      <c r="AA37" t="n">
        <v>1.389042367164694</v>
      </c>
      <c r="AB37" t="n">
        <v>1.29627966390287</v>
      </c>
      <c r="AC37" t="n">
        <v>1.00000001022462</v>
      </c>
      <c r="AE37" t="n">
        <v>0.01051575914462956</v>
      </c>
      <c r="AF37" t="n">
        <v>0.9278860780416559</v>
      </c>
      <c r="AG37" t="n">
        <v>1.000000012329137</v>
      </c>
    </row>
    <row r="38">
      <c r="A38" t="inlineStr">
        <is>
          <t>m3.0_z0.00300_irv00_STANDARD_TDU9</t>
        </is>
      </c>
      <c r="G38" t="n">
        <v>1.000011259596776</v>
      </c>
      <c r="H38" t="n">
        <v>0.9999130637989122</v>
      </c>
      <c r="I38" t="n">
        <v>1.000000078798926</v>
      </c>
      <c r="K38" t="n">
        <v>1.04755858697047</v>
      </c>
      <c r="L38" t="n">
        <v>0.9382058958239492</v>
      </c>
      <c r="M38" t="n">
        <v>1.000000088325289</v>
      </c>
      <c r="O38" t="n">
        <v>0.9332335158792974</v>
      </c>
      <c r="P38" t="n">
        <v>1.039429662215453</v>
      </c>
      <c r="Q38" t="n">
        <v>1.000000323793429</v>
      </c>
      <c r="S38" t="n">
        <v>0.8076228111041975</v>
      </c>
      <c r="T38" t="n">
        <v>0.6479909453833651</v>
      </c>
      <c r="U38" t="n">
        <v>0.9999999904631811</v>
      </c>
      <c r="W38" t="n">
        <v>0.8076415234725562</v>
      </c>
      <c r="X38" t="n">
        <v>0.6479071008233349</v>
      </c>
      <c r="Y38" t="n">
        <v>1.000000070040447</v>
      </c>
      <c r="AA38" t="n">
        <v>0.8611384207981666</v>
      </c>
      <c r="AB38" t="n">
        <v>0.5739586714376046</v>
      </c>
      <c r="AC38" t="n">
        <v>1.000000080859358</v>
      </c>
      <c r="AE38" t="n">
        <v>0.7460931261577538</v>
      </c>
      <c r="AF38" t="n">
        <v>0.6957020495682481</v>
      </c>
      <c r="AG38" t="n">
        <v>1.000000323793429</v>
      </c>
    </row>
    <row r="39">
      <c r="A39" t="inlineStr">
        <is>
          <t>m4.0_z0.00030_irv00_STANDARD_TDU19</t>
        </is>
      </c>
      <c r="G39" t="n">
        <v>1.000634051945816</v>
      </c>
      <c r="H39" t="n">
        <v>1.000386536963479</v>
      </c>
      <c r="I39" t="n">
        <v>1.000000022226479</v>
      </c>
      <c r="K39" t="n">
        <v>1.369755729734954</v>
      </c>
      <c r="L39" t="n">
        <v>1.223381079826251</v>
      </c>
      <c r="M39" t="n">
        <v>1.000000022313957</v>
      </c>
      <c r="O39" t="n">
        <v>0.6371581749684965</v>
      </c>
      <c r="P39" t="n">
        <v>0.7833690301321793</v>
      </c>
      <c r="Q39" t="n">
        <v>1.000000030102698</v>
      </c>
      <c r="S39" t="n">
        <v>0.682274495271993</v>
      </c>
      <c r="T39" t="n">
        <v>1.230424858378449</v>
      </c>
      <c r="U39" t="n">
        <v>1.000000000084377</v>
      </c>
      <c r="W39" t="n">
        <v>0.6829217454009433</v>
      </c>
      <c r="X39" t="n">
        <v>1.230816556940845</v>
      </c>
      <c r="Y39" t="n">
        <v>1.000000022199993</v>
      </c>
      <c r="AA39" t="n">
        <v>1.089061989898398</v>
      </c>
      <c r="AB39" t="n">
        <v>1.48563312886137</v>
      </c>
      <c r="AC39" t="n">
        <v>1.000000022300845</v>
      </c>
      <c r="AE39" t="n">
        <v>0.3315228659549597</v>
      </c>
      <c r="AF39" t="n">
        <v>1.004793837291512</v>
      </c>
      <c r="AG39" t="n">
        <v>1.000000030102698</v>
      </c>
    </row>
    <row r="40">
      <c r="A40" t="inlineStr">
        <is>
          <t>m3.0_z0.00600_irv00_STANDARD_TDU9</t>
        </is>
      </c>
      <c r="G40" t="n">
        <v>1.000043473437661</v>
      </c>
      <c r="H40" t="n">
        <v>0.9999342624430821</v>
      </c>
      <c r="I40" t="n">
        <v>1.000000078156436</v>
      </c>
      <c r="K40" t="n">
        <v>1.081723981928214</v>
      </c>
      <c r="L40" t="n">
        <v>0.9522833923688099</v>
      </c>
      <c r="M40" t="n">
        <v>1.000000089665027</v>
      </c>
      <c r="O40" t="n">
        <v>0.9051795424951719</v>
      </c>
      <c r="P40" t="n">
        <v>1.027234810680334</v>
      </c>
      <c r="Q40" t="n">
        <v>1.000000347174742</v>
      </c>
      <c r="S40" t="n">
        <v>0.614538476489658</v>
      </c>
      <c r="T40" t="n">
        <v>0.696485806431932</v>
      </c>
      <c r="U40" t="n">
        <v>0.999999989276352</v>
      </c>
      <c r="W40" t="n">
        <v>0.6145963370619847</v>
      </c>
      <c r="X40" t="n">
        <v>0.696423362848953</v>
      </c>
      <c r="Y40" t="n">
        <v>1.000000068114631</v>
      </c>
      <c r="AA40" t="n">
        <v>0.7071939950420172</v>
      </c>
      <c r="AB40" t="n">
        <v>0.6395498147089598</v>
      </c>
      <c r="AC40" t="n">
        <v>1.000000081211519</v>
      </c>
      <c r="AE40" t="n">
        <v>0.5293986293786823</v>
      </c>
      <c r="AF40" t="n">
        <v>0.7302642080121647</v>
      </c>
      <c r="AG40" t="n">
        <v>1.000000347174742</v>
      </c>
    </row>
    <row r="41">
      <c r="A41" t="inlineStr">
        <is>
          <t>m4.0_z0.00100_irv00_STANDARD_TDU15</t>
        </is>
      </c>
      <c r="G41" t="n">
        <v>1.000395130937106</v>
      </c>
      <c r="H41" t="n">
        <v>1.006158300630822</v>
      </c>
      <c r="I41" t="n">
        <v>1.00000002691897</v>
      </c>
      <c r="K41" t="n">
        <v>1.289953322926691</v>
      </c>
      <c r="L41" t="n">
        <v>5.05453686868105</v>
      </c>
      <c r="M41" t="n">
        <v>1.000000027689024</v>
      </c>
      <c r="O41" t="n">
        <v>0.7108938668122698</v>
      </c>
      <c r="P41" t="n">
        <v>-2.670607083843771</v>
      </c>
      <c r="Q41" t="n">
        <v>1.000000051341266</v>
      </c>
      <c r="S41" t="n">
        <v>0.5524344405600278</v>
      </c>
      <c r="T41" t="n">
        <v>8.771663880404509</v>
      </c>
      <c r="U41" t="n">
        <v>1.000000000163203</v>
      </c>
      <c r="W41" t="n">
        <v>0.5528485057005998</v>
      </c>
      <c r="X41" t="n">
        <v>8.777858382836536</v>
      </c>
      <c r="Y41" t="n">
        <v>1.000000026858839</v>
      </c>
      <c r="AA41" t="n">
        <v>0.8723979434383594</v>
      </c>
      <c r="AB41" t="n">
        <v>13.45318970963396</v>
      </c>
      <c r="AC41" t="n">
        <v>1.000000027711563</v>
      </c>
      <c r="AE41" t="n">
        <v>0.2779231005989397</v>
      </c>
      <c r="AF41" t="n">
        <v>4.853688682666114</v>
      </c>
      <c r="AG41" t="n">
        <v>1.000000051341266</v>
      </c>
    </row>
    <row r="42">
      <c r="A42" t="inlineStr">
        <is>
          <t>m4.0_z0.02000_irv00_STANDARD_TDU8</t>
        </is>
      </c>
      <c r="G42" t="n">
        <v>1.000037280316658</v>
      </c>
      <c r="H42" t="n">
        <v>0.9998871997270918</v>
      </c>
      <c r="I42" t="n">
        <v>1.000000079678774</v>
      </c>
      <c r="K42" t="n">
        <v>1.082079570926312</v>
      </c>
      <c r="L42" t="n">
        <v>0.8899068530748833</v>
      </c>
      <c r="M42" t="n">
        <v>1.000000094897066</v>
      </c>
      <c r="O42" t="n">
        <v>0.9067367820915907</v>
      </c>
      <c r="P42" t="n">
        <v>1.078365921913588</v>
      </c>
      <c r="Q42" t="n">
        <v>1.000000404416774</v>
      </c>
      <c r="S42" t="n">
        <v>0.5322952069403336</v>
      </c>
      <c r="T42" t="n">
        <v>0.2569187028858711</v>
      </c>
      <c r="U42" t="n">
        <v>0.9999999861910405</v>
      </c>
      <c r="W42" t="n">
        <v>0.5323490062930295</v>
      </c>
      <c r="X42" t="n">
        <v>0.2568155500117625</v>
      </c>
      <c r="Y42" t="n">
        <v>1.000000066414716</v>
      </c>
      <c r="AA42" t="n">
        <v>0.6266777151712286</v>
      </c>
      <c r="AB42" t="n">
        <v>0.1267905773308957</v>
      </c>
      <c r="AC42" t="n">
        <v>1.000000083835045</v>
      </c>
      <c r="AE42" t="n">
        <v>0.4498780222317023</v>
      </c>
      <c r="AF42" t="n">
        <v>0.3491348792135857</v>
      </c>
      <c r="AG42" t="n">
        <v>1.000000404416774</v>
      </c>
    </row>
    <row r="43">
      <c r="A43" t="inlineStr">
        <is>
          <t>m3.0_z0.00030_irv00_STANDARD_TDU13</t>
        </is>
      </c>
      <c r="G43" t="n">
        <v>1.000392415092464</v>
      </c>
      <c r="H43" t="n">
        <v>1.000399127946644</v>
      </c>
      <c r="I43" t="n">
        <v>1.000000026809084</v>
      </c>
      <c r="K43" t="n">
        <v>1.251780401404612</v>
      </c>
      <c r="L43" t="n">
        <v>1.241088496490256</v>
      </c>
      <c r="M43" t="n">
        <v>1.000000026998342</v>
      </c>
      <c r="O43" t="n">
        <v>0.7438090202418802</v>
      </c>
      <c r="P43" t="n">
        <v>0.7673053491105771</v>
      </c>
      <c r="Q43" t="n">
        <v>1.000000039196536</v>
      </c>
      <c r="S43" t="n">
        <v>0.7550688830428456</v>
      </c>
      <c r="T43" t="n">
        <v>1.28645664768135</v>
      </c>
      <c r="U43" t="n">
        <v>0.9999999999655831</v>
      </c>
      <c r="W43" t="n">
        <v>0.7554716251657236</v>
      </c>
      <c r="X43" t="n">
        <v>1.286860661894229</v>
      </c>
      <c r="Y43" t="n">
        <v>1.000000026731861</v>
      </c>
      <c r="AA43" t="n">
        <v>1.032264475193282</v>
      </c>
      <c r="AB43" t="n">
        <v>1.562432630863856</v>
      </c>
      <c r="AC43" t="n">
        <v>1.000000026934216</v>
      </c>
      <c r="AE43" t="n">
        <v>0.5078279304243901</v>
      </c>
      <c r="AF43" t="n">
        <v>1.043131238431786</v>
      </c>
      <c r="AG43" t="n">
        <v>1.000000039196536</v>
      </c>
    </row>
    <row r="44">
      <c r="A44" t="inlineStr">
        <is>
          <t>m4.0_z0.00600_irv00_STANDARD_TDU9</t>
        </is>
      </c>
      <c r="G44" t="n">
        <v>1.000023175227045</v>
      </c>
      <c r="H44" t="n">
        <v>0.9955691315143675</v>
      </c>
      <c r="I44" t="n">
        <v>1.000000098132708</v>
      </c>
      <c r="K44" t="n">
        <v>1.063668373202465</v>
      </c>
      <c r="L44" t="n">
        <v>-3.582840361023247</v>
      </c>
      <c r="M44" t="n">
        <v>1.000000115102656</v>
      </c>
      <c r="O44" t="n">
        <v>0.9223480047370852</v>
      </c>
      <c r="P44" t="n">
        <v>4.753769023146624</v>
      </c>
      <c r="Q44" t="n">
        <v>1.000000516912446</v>
      </c>
      <c r="S44" t="n">
        <v>0.6494579460119496</v>
      </c>
      <c r="T44" t="n">
        <v>-28.6379257576752</v>
      </c>
      <c r="U44" t="n">
        <v>0.999999979478627</v>
      </c>
      <c r="W44" t="n">
        <v>0.649494190603518</v>
      </c>
      <c r="X44" t="n">
        <v>-28.64202075201893</v>
      </c>
      <c r="Y44" t="n">
        <v>1.000000078775914</v>
      </c>
      <c r="AA44" t="n">
        <v>0.7217756329192273</v>
      </c>
      <c r="AB44" t="n">
        <v>-34.15185525883023</v>
      </c>
      <c r="AC44" t="n">
        <v>1.000000098217414</v>
      </c>
      <c r="AE44" t="n">
        <v>0.5806871033653288</v>
      </c>
      <c r="AF44" t="n">
        <v>-24.26745618482826</v>
      </c>
      <c r="AG44" t="n">
        <v>1.000000516912446</v>
      </c>
    </row>
    <row r="45">
      <c r="A45" t="inlineStr">
        <is>
          <t>m3.0_z0.02000_irv00_STANDARD_TDU14</t>
        </is>
      </c>
      <c r="G45" t="n">
        <v>1.000032709957571</v>
      </c>
      <c r="H45" t="n">
        <v>0.9998550990156991</v>
      </c>
      <c r="I45" t="n">
        <v>1.000000020695697</v>
      </c>
      <c r="K45" t="n">
        <v>1.067490566836951</v>
      </c>
      <c r="L45" t="n">
        <v>0.8651823393497452</v>
      </c>
      <c r="M45" t="n">
        <v>1.000000022497429</v>
      </c>
      <c r="O45" t="n">
        <v>0.911121037051231</v>
      </c>
      <c r="P45" t="n">
        <v>1.108243821035873</v>
      </c>
      <c r="Q45" t="n">
        <v>1.000000048171579</v>
      </c>
      <c r="S45" t="n">
        <v>0.8284553594414823</v>
      </c>
      <c r="T45" t="n">
        <v>0.6082950742243478</v>
      </c>
      <c r="U45" t="n">
        <v>1.000000000165423</v>
      </c>
      <c r="W45" t="n">
        <v>0.8284942543424151</v>
      </c>
      <c r="X45" t="n">
        <v>0.6081550468328502</v>
      </c>
      <c r="Y45" t="n">
        <v>1.000000020620406</v>
      </c>
      <c r="AA45" t="n">
        <v>0.9047216748536622</v>
      </c>
      <c r="AB45" t="n">
        <v>0.4557297532420938</v>
      </c>
      <c r="AC45" t="n">
        <v>1.000000022624459</v>
      </c>
      <c r="AE45" t="n">
        <v>0.7435603535576539</v>
      </c>
      <c r="AF45" t="n">
        <v>0.7239971192464024</v>
      </c>
      <c r="AG45" t="n">
        <v>1.000000048171579</v>
      </c>
    </row>
    <row r="46">
      <c r="A46" t="inlineStr">
        <is>
          <t>m3.0_z0.00100_irv00_STANDARD_TDU11</t>
        </is>
      </c>
      <c r="G46" t="n">
        <v>1.000762063634132</v>
      </c>
      <c r="H46" t="n">
        <v>0.9996195460908985</v>
      </c>
      <c r="I46" t="n">
        <v>1.000000021979573</v>
      </c>
      <c r="K46" t="n">
        <v>1.468830788218151</v>
      </c>
      <c r="L46" t="n">
        <v>0.7966613895847549</v>
      </c>
      <c r="M46" t="n">
        <v>1.000000022304005</v>
      </c>
      <c r="O46" t="n">
        <v>0.5503307192917649</v>
      </c>
      <c r="P46" t="n">
        <v>1.169035545999032</v>
      </c>
      <c r="Q46" t="n">
        <v>1.000000037491233</v>
      </c>
      <c r="S46" t="n">
        <v>0.4094605495470511</v>
      </c>
      <c r="T46" t="n">
        <v>0.6487235712808771</v>
      </c>
      <c r="U46" t="n">
        <v>1.000000000384137</v>
      </c>
      <c r="W46" t="n">
        <v>0.4102474499244539</v>
      </c>
      <c r="X46" t="n">
        <v>0.6483377870386287</v>
      </c>
      <c r="Y46" t="n">
        <v>1.000000022048851</v>
      </c>
      <c r="AA46" t="n">
        <v>0.9247416818993243</v>
      </c>
      <c r="AB46" t="n">
        <v>0.412995097589497</v>
      </c>
      <c r="AC46" t="n">
        <v>1.000000022409595</v>
      </c>
      <c r="AE46" t="n">
        <v>-0.01886296833772926</v>
      </c>
      <c r="AF46" t="n">
        <v>0.8305455789436854</v>
      </c>
      <c r="AG46" t="n">
        <v>1.000000037491233</v>
      </c>
    </row>
  </sheetData>
  <pageMargins left="0.75" right="0.75" top="1" bottom="1" header="0.5" footer="0.5"/>
  <drawing r:id="rId1"/>
</worksheet>
</file>

<file path=xl/worksheets/sheet8.xml><?xml version="1.0" encoding="utf-8"?>
<worksheet xmlns:r="http://schemas.openxmlformats.org/officeDocument/2006/relationships" xmlns="http://schemas.openxmlformats.org/spreadsheetml/2006/main">
  <sheetPr>
    <outlinePr summaryBelow="1" summaryRight="1"/>
    <pageSetUpPr/>
  </sheetPr>
  <dimension ref="A1:AG46"/>
  <sheetViews>
    <sheetView workbookViewId="0">
      <selection activeCell="A1" sqref="A1"/>
    </sheetView>
  </sheetViews>
  <sheetFormatPr baseColWidth="8" defaultRowHeight="15"/>
  <sheetData>
    <row r="1">
      <c r="C1" t="inlineStr">
        <is>
          <t>Exponential L09</t>
        </is>
      </c>
      <c r="G1" t="inlineStr">
        <is>
          <t>Linear L09</t>
        </is>
      </c>
      <c r="K1" t="inlineStr">
        <is>
          <t>Linear L09 renormalised</t>
        </is>
      </c>
      <c r="O1" t="inlineStr">
        <is>
          <t>Dauphas L09</t>
        </is>
      </c>
      <c r="S1" t="inlineStr">
        <is>
          <t>Exponential AG89</t>
        </is>
      </c>
      <c r="W1" t="inlineStr">
        <is>
          <t>Linear AG89</t>
        </is>
      </c>
      <c r="AA1" t="inlineStr">
        <is>
          <t>Linear AG89 renormalised</t>
        </is>
      </c>
      <c r="AE1" t="inlineStr">
        <is>
          <t>Dauphas AG89</t>
        </is>
      </c>
    </row>
    <row r="2">
      <c r="C2" t="inlineStr">
        <is>
          <t>Int. norm. 68Zn/64Zn = 0.385714</t>
        </is>
      </c>
      <c r="G2" t="inlineStr">
        <is>
          <t>Int. norm. 68Zn/64Zn = 0.385714</t>
        </is>
      </c>
      <c r="K2" t="inlineStr">
        <is>
          <t>Int. norm. 68Zn/64Zn = 0.385564</t>
        </is>
      </c>
      <c r="O2" t="inlineStr">
        <is>
          <t>Int. norm. 68Zn/64Zn = 0.385714</t>
        </is>
      </c>
      <c r="S2" t="inlineStr">
        <is>
          <t xml:space="preserve"> 68Zn/64Zn = 0.384992</t>
        </is>
      </c>
      <c r="W2" t="inlineStr">
        <is>
          <t xml:space="preserve"> 68Zn/64Zn = 0.384992</t>
        </is>
      </c>
      <c r="AA2" t="inlineStr">
        <is>
          <t xml:space="preserve"> 68Zn/64Zn = 0.385564</t>
        </is>
      </c>
      <c r="AE2" t="inlineStr">
        <is>
          <t xml:space="preserve"> 68Zn/64Zn = 0.384992</t>
        </is>
      </c>
    </row>
    <row r="3">
      <c r="A3" t="inlineStr">
        <is>
          <t>Model name</t>
        </is>
      </c>
      <c r="C3" t="inlineStr">
        <is>
          <t>66Zn</t>
        </is>
      </c>
      <c r="D3" t="inlineStr">
        <is>
          <t>67Zn</t>
        </is>
      </c>
      <c r="E3" t="inlineStr">
        <is>
          <t>70Zn</t>
        </is>
      </c>
      <c r="G3" t="inlineStr">
        <is>
          <t>66Zn</t>
        </is>
      </c>
      <c r="H3" t="inlineStr">
        <is>
          <t>67Zn</t>
        </is>
      </c>
      <c r="I3" t="inlineStr">
        <is>
          <t>70Zn</t>
        </is>
      </c>
      <c r="K3" t="inlineStr">
        <is>
          <t>66Zn</t>
        </is>
      </c>
      <c r="L3" t="inlineStr">
        <is>
          <t>67Zn</t>
        </is>
      </c>
      <c r="M3" t="inlineStr">
        <is>
          <t>70Zn</t>
        </is>
      </c>
      <c r="O3" t="inlineStr">
        <is>
          <t>66Zn</t>
        </is>
      </c>
      <c r="P3" t="inlineStr">
        <is>
          <t>67Zn</t>
        </is>
      </c>
      <c r="Q3" t="inlineStr">
        <is>
          <t>70Zn</t>
        </is>
      </c>
      <c r="S3" t="inlineStr">
        <is>
          <t>66Zn</t>
        </is>
      </c>
      <c r="T3" t="inlineStr">
        <is>
          <t>67Zn</t>
        </is>
      </c>
      <c r="U3" t="inlineStr">
        <is>
          <t>70Zn</t>
        </is>
      </c>
      <c r="W3" t="inlineStr">
        <is>
          <t>66Zn</t>
        </is>
      </c>
      <c r="X3" t="inlineStr">
        <is>
          <t>67Zn</t>
        </is>
      </c>
      <c r="Y3" t="inlineStr">
        <is>
          <t>70Zn</t>
        </is>
      </c>
      <c r="AA3" t="inlineStr">
        <is>
          <t>66Zn</t>
        </is>
      </c>
      <c r="AB3" t="inlineStr">
        <is>
          <t>67Zn</t>
        </is>
      </c>
      <c r="AC3" t="inlineStr">
        <is>
          <t>70Zn</t>
        </is>
      </c>
      <c r="AE3" t="inlineStr">
        <is>
          <t>66Zn</t>
        </is>
      </c>
      <c r="AF3" t="inlineStr">
        <is>
          <t>67Zn</t>
        </is>
      </c>
      <c r="AG3" t="inlineStr">
        <is>
          <t>70Zn</t>
        </is>
      </c>
    </row>
    <row r="4">
      <c r="A4" t="inlineStr">
        <is>
          <t>m3.0_z0.00800_irv00_STANDARD_TDU10</t>
        </is>
      </c>
      <c r="C4" t="n">
        <v>-0.01156671164292966</v>
      </c>
      <c r="D4" t="n">
        <v>0.05548108943154162</v>
      </c>
      <c r="E4" t="n">
        <v>-0.999999783322103</v>
      </c>
      <c r="G4" t="n">
        <v>-0.01157171642900213</v>
      </c>
      <c r="H4" t="n">
        <v>0.05547517778365817</v>
      </c>
      <c r="I4" t="n">
        <v>-0.99999984616377</v>
      </c>
      <c r="K4" t="n">
        <v>-0.01163458530380537</v>
      </c>
      <c r="L4" t="n">
        <v>0.05542171560306863</v>
      </c>
      <c r="M4" t="n">
        <v>-0.9999998463043511</v>
      </c>
      <c r="O4" t="n">
        <v>-0.006418631120789968</v>
      </c>
      <c r="P4" t="n">
        <v>0.05837540166226191</v>
      </c>
      <c r="Q4" t="n">
        <v>-1</v>
      </c>
      <c r="S4" t="n">
        <v>-0.01298970927932075</v>
      </c>
      <c r="T4" t="n">
        <v>0.03483911260593331</v>
      </c>
      <c r="U4" t="n">
        <v>-0.9999997949938777</v>
      </c>
      <c r="W4" t="n">
        <v>-0.01299455228756372</v>
      </c>
      <c r="X4" t="n">
        <v>0.03483394581482573</v>
      </c>
      <c r="Y4" t="n">
        <v>-0.9999998551821649</v>
      </c>
      <c r="AA4" t="n">
        <v>-0.01275970719187605</v>
      </c>
      <c r="AB4" t="n">
        <v>0.03502773593177236</v>
      </c>
      <c r="AC4" t="n">
        <v>-0.9999998546795223</v>
      </c>
      <c r="AE4" t="n">
        <v>-0.007864971800178951</v>
      </c>
      <c r="AF4" t="n">
        <v>0.0380043198588256</v>
      </c>
      <c r="AG4" t="n">
        <v>-1</v>
      </c>
    </row>
    <row r="5">
      <c r="A5" t="inlineStr">
        <is>
          <t>m3.0_z0.01400_irv00_STANDARD_TDU13</t>
        </is>
      </c>
      <c r="C5" t="n">
        <v>-0.01376118633045209</v>
      </c>
      <c r="D5" t="n">
        <v>0.05596634556903624</v>
      </c>
      <c r="E5" t="n">
        <v>-0.9999999006682359</v>
      </c>
      <c r="G5" t="n">
        <v>-0.01376565147355971</v>
      </c>
      <c r="H5" t="n">
        <v>0.0559607898263771</v>
      </c>
      <c r="I5" t="n">
        <v>-0.9999999378351603</v>
      </c>
      <c r="K5" t="n">
        <v>-0.01382527398589612</v>
      </c>
      <c r="L5" t="n">
        <v>0.05590885416699796</v>
      </c>
      <c r="M5" t="n">
        <v>-0.9999999378947386</v>
      </c>
      <c r="O5" t="n">
        <v>-0.008792270753925796</v>
      </c>
      <c r="P5" t="n">
        <v>0.05873609539603561</v>
      </c>
      <c r="Q5" t="n">
        <v>-1</v>
      </c>
      <c r="S5" t="n">
        <v>-0.01481607797781948</v>
      </c>
      <c r="T5" t="n">
        <v>0.04108539166436387</v>
      </c>
      <c r="U5" t="n">
        <v>-0.9999999054122188</v>
      </c>
      <c r="W5" t="n">
        <v>-0.01482044031322801</v>
      </c>
      <c r="X5" t="n">
        <v>0.04108035260812826</v>
      </c>
      <c r="Y5" t="n">
        <v>-0.9999999410931865</v>
      </c>
      <c r="AA5" t="n">
        <v>-0.01459635611884957</v>
      </c>
      <c r="AB5" t="n">
        <v>0.04127092007516091</v>
      </c>
      <c r="AC5" t="n">
        <v>-0.9999999408699557</v>
      </c>
      <c r="AE5" t="n">
        <v>-0.009859065771680888</v>
      </c>
      <c r="AF5" t="n">
        <v>0.04404539597673016</v>
      </c>
      <c r="AG5" t="n">
        <v>-1</v>
      </c>
    </row>
    <row r="6">
      <c r="A6" t="inlineStr">
        <is>
          <t>m4.0_z0.00800_irv00_STANDARD_TDU9</t>
        </is>
      </c>
      <c r="C6" t="n">
        <v>-0.02245101668796323</v>
      </c>
      <c r="D6" t="n">
        <v>0.08345000487741672</v>
      </c>
      <c r="E6" t="n">
        <v>-0.9999981168262728</v>
      </c>
      <c r="G6" t="n">
        <v>-0.02245572297909634</v>
      </c>
      <c r="H6" t="n">
        <v>0.08344298628176623</v>
      </c>
      <c r="I6" t="n">
        <v>-0.9999983330890648</v>
      </c>
      <c r="K6" t="n">
        <v>-0.02251818253560804</v>
      </c>
      <c r="L6" t="n">
        <v>0.08338600119363519</v>
      </c>
      <c r="M6" t="n">
        <v>-0.9999983344299416</v>
      </c>
      <c r="O6" t="n">
        <v>-0.01703077262924159</v>
      </c>
      <c r="P6" t="n">
        <v>0.08599458417933052</v>
      </c>
      <c r="Q6" t="n">
        <v>-1</v>
      </c>
      <c r="S6" t="n">
        <v>-0.02515574696215772</v>
      </c>
      <c r="T6" t="n">
        <v>0.02641445274065291</v>
      </c>
      <c r="U6" t="n">
        <v>-0.9999983478681251</v>
      </c>
      <c r="W6" t="n">
        <v>-0.02516004259166195</v>
      </c>
      <c r="X6" t="n">
        <v>0.02640952606012452</v>
      </c>
      <c r="Y6" t="n">
        <v>-0.9999985452006001</v>
      </c>
      <c r="AA6" t="n">
        <v>-0.02493566729902724</v>
      </c>
      <c r="AB6" t="n">
        <v>0.02659927601385673</v>
      </c>
      <c r="AC6" t="n">
        <v>-0.9999985406235602</v>
      </c>
      <c r="AE6" t="n">
        <v>-0.01983504792361887</v>
      </c>
      <c r="AF6" t="n">
        <v>0.0297137167680696</v>
      </c>
      <c r="AG6" t="n">
        <v>-1</v>
      </c>
    </row>
    <row r="7">
      <c r="A7" t="inlineStr">
        <is>
          <t>m4.0_z0.01400_irv00_STANDARD_TDU8</t>
        </is>
      </c>
      <c r="C7" t="n">
        <v>-0.01995423924538997</v>
      </c>
      <c r="D7" t="n">
        <v>0.09086054222562367</v>
      </c>
      <c r="E7" t="n">
        <v>-0.9999981468433727</v>
      </c>
      <c r="G7" t="n">
        <v>-0.01995875111332768</v>
      </c>
      <c r="H7" t="n">
        <v>0.09085357582566116</v>
      </c>
      <c r="I7" t="n">
        <v>-0.9999983562803842</v>
      </c>
      <c r="K7" t="n">
        <v>-0.02001961236953461</v>
      </c>
      <c r="L7" t="n">
        <v>0.09079684672075246</v>
      </c>
      <c r="M7" t="n">
        <v>-0.9999983576203131</v>
      </c>
      <c r="O7" t="n">
        <v>-0.01472707882191984</v>
      </c>
      <c r="P7" t="n">
        <v>0.09322516235073959</v>
      </c>
      <c r="Q7" t="n">
        <v>-1</v>
      </c>
      <c r="S7" t="n">
        <v>-0.02278853456272323</v>
      </c>
      <c r="T7" t="n">
        <v>0.03375197469956959</v>
      </c>
      <c r="U7" t="n">
        <v>-0.9999983726749484</v>
      </c>
      <c r="W7" t="n">
        <v>-0.02279266040674804</v>
      </c>
      <c r="X7" t="n">
        <v>0.03374705420791765</v>
      </c>
      <c r="Y7" t="n">
        <v>-0.9999985640388588</v>
      </c>
      <c r="AA7" t="n">
        <v>-0.0225738737739158</v>
      </c>
      <c r="AB7" t="n">
        <v>0.03393517621609806</v>
      </c>
      <c r="AC7" t="n">
        <v>-0.9999985594585299</v>
      </c>
      <c r="AE7" t="n">
        <v>-0.01764856325290482</v>
      </c>
      <c r="AF7" t="n">
        <v>0.03685717994341495</v>
      </c>
      <c r="AG7" t="n">
        <v>-1</v>
      </c>
    </row>
    <row r="8">
      <c r="A8" t="inlineStr">
        <is>
          <t>m3.0_z0.01000_irv00_STANDARD_TDU11</t>
        </is>
      </c>
      <c r="C8" t="n">
        <v>-0.01990919489491816</v>
      </c>
      <c r="D8" t="n">
        <v>0.03661491405848594</v>
      </c>
      <c r="E8" t="n">
        <v>-0.9999998345533445</v>
      </c>
      <c r="G8" t="n">
        <v>-0.01991340643892856</v>
      </c>
      <c r="H8" t="n">
        <v>0.03660993951946087</v>
      </c>
      <c r="I8" t="n">
        <v>-0.9999998862759125</v>
      </c>
      <c r="K8" t="n">
        <v>-0.01997207333160638</v>
      </c>
      <c r="L8" t="n">
        <v>0.036559863056835</v>
      </c>
      <c r="M8" t="n">
        <v>-0.9999998863820947</v>
      </c>
      <c r="O8" t="n">
        <v>-0.0148348141467811</v>
      </c>
      <c r="P8" t="n">
        <v>0.03966483184589936</v>
      </c>
      <c r="Q8" t="n">
        <v>-1</v>
      </c>
      <c r="S8" t="n">
        <v>-0.02103479303183775</v>
      </c>
      <c r="T8" t="n">
        <v>0.0186558639625467</v>
      </c>
      <c r="U8" t="n">
        <v>-0.9999998429410795</v>
      </c>
      <c r="W8" t="n">
        <v>-0.02103888332690804</v>
      </c>
      <c r="X8" t="n">
        <v>0.01865151588778812</v>
      </c>
      <c r="Y8" t="n">
        <v>-0.9999998925791901</v>
      </c>
      <c r="AA8" t="n">
        <v>-0.02081926315880306</v>
      </c>
      <c r="AB8" t="n">
        <v>0.01883319931438305</v>
      </c>
      <c r="AC8" t="n">
        <v>-0.9999998921954039</v>
      </c>
      <c r="AE8" t="n">
        <v>-0.01598001402412574</v>
      </c>
      <c r="AF8" t="n">
        <v>0.02193263826988203</v>
      </c>
      <c r="AG8" t="n">
        <v>-1</v>
      </c>
    </row>
    <row r="9">
      <c r="A9" t="inlineStr">
        <is>
          <t>m3.0_z0.00200_irv00_STANDARD_TDU10</t>
        </is>
      </c>
      <c r="C9" t="n">
        <v>0.01534750697418374</v>
      </c>
      <c r="D9" t="n">
        <v>0.03655425623305675</v>
      </c>
      <c r="E9" t="n">
        <v>-0.9999998930110277</v>
      </c>
      <c r="G9" t="n">
        <v>0.01533509905872429</v>
      </c>
      <c r="H9" t="n">
        <v>0.03654444083538974</v>
      </c>
      <c r="I9" t="n">
        <v>-0.9999999436392228</v>
      </c>
      <c r="K9" t="n">
        <v>0.0152399487606773</v>
      </c>
      <c r="L9" t="n">
        <v>0.0364748652052836</v>
      </c>
      <c r="M9" t="n">
        <v>-0.9999999436787773</v>
      </c>
      <c r="O9" t="n">
        <v>0.02213247852719991</v>
      </c>
      <c r="P9" t="n">
        <v>0.04107023464001854</v>
      </c>
      <c r="Q9" t="n">
        <v>-1</v>
      </c>
      <c r="S9" t="n">
        <v>0.01367820567255151</v>
      </c>
      <c r="T9" t="n">
        <v>0.02152594668070051</v>
      </c>
      <c r="U9" t="n">
        <v>-0.9999998983356573</v>
      </c>
      <c r="W9" t="n">
        <v>0.01366612430575119</v>
      </c>
      <c r="X9" t="n">
        <v>0.02151684761156401</v>
      </c>
      <c r="Y9" t="n">
        <v>-0.9999999467480583</v>
      </c>
      <c r="AA9" t="n">
        <v>0.01402375424874644</v>
      </c>
      <c r="AB9" t="n">
        <v>0.02177795787188048</v>
      </c>
      <c r="AC9" t="n">
        <v>-0.9999999465871017</v>
      </c>
      <c r="AE9" t="n">
        <v>0.02043283558476604</v>
      </c>
      <c r="AF9" t="n">
        <v>0.02630545321028693</v>
      </c>
      <c r="AG9" t="n">
        <v>-1</v>
      </c>
    </row>
    <row r="10">
      <c r="A10" t="inlineStr">
        <is>
          <t>m4.0_z0.00200_irv00_STANDARD_TDU15</t>
        </is>
      </c>
      <c r="C10" t="n">
        <v>0.03672240434182683</v>
      </c>
      <c r="D10" t="n">
        <v>0.05613801144388475</v>
      </c>
      <c r="E10" t="n">
        <v>-0.9999998776299979</v>
      </c>
      <c r="G10" t="n">
        <v>0.0367090586740106</v>
      </c>
      <c r="H10" t="n">
        <v>0.05612773255304297</v>
      </c>
      <c r="I10" t="n">
        <v>-0.9999999325918522</v>
      </c>
      <c r="K10" t="n">
        <v>0.03661271810521462</v>
      </c>
      <c r="L10" t="n">
        <v>0.0560586272415302</v>
      </c>
      <c r="M10" t="n">
        <v>-0.9999999326430959</v>
      </c>
      <c r="O10" t="n">
        <v>0.04297419891075025</v>
      </c>
      <c r="P10" t="n">
        <v>0.06019078788503688</v>
      </c>
      <c r="Q10" t="n">
        <v>-1</v>
      </c>
      <c r="S10" t="n">
        <v>0.03461325597031717</v>
      </c>
      <c r="T10" t="n">
        <v>0.03988455020031978</v>
      </c>
      <c r="U10" t="n">
        <v>-0.9999998837351143</v>
      </c>
      <c r="W10" t="n">
        <v>0.0346002719056625</v>
      </c>
      <c r="X10" t="n">
        <v>0.03987503481735512</v>
      </c>
      <c r="Y10" t="n">
        <v>-0.9999999363192031</v>
      </c>
      <c r="AA10" t="n">
        <v>0.034962333022526</v>
      </c>
      <c r="AB10" t="n">
        <v>0.04013415913705078</v>
      </c>
      <c r="AC10" t="n">
        <v>-0.9999999361297754</v>
      </c>
      <c r="AE10" t="n">
        <v>0.04084542623140809</v>
      </c>
      <c r="AF10" t="n">
        <v>0.04422351340914436</v>
      </c>
      <c r="AG10" t="n">
        <v>-1</v>
      </c>
    </row>
    <row r="11">
      <c r="A11" t="inlineStr">
        <is>
          <t>m4.0_z0.01000_irv00_STANDARD_TDU8</t>
        </is>
      </c>
      <c r="C11" t="n">
        <v>-0.0001136207461449601</v>
      </c>
      <c r="D11" t="n">
        <v>0.0929485313916345</v>
      </c>
      <c r="E11" t="n">
        <v>-0.9999984762754099</v>
      </c>
      <c r="G11" t="n">
        <v>-0.0001184940731036114</v>
      </c>
      <c r="H11" t="n">
        <v>0.09294203341979353</v>
      </c>
      <c r="I11" t="n">
        <v>-0.9999986563810472</v>
      </c>
      <c r="K11" t="n">
        <v>-0.0001795500246816158</v>
      </c>
      <c r="L11" t="n">
        <v>0.09288684465884595</v>
      </c>
      <c r="M11" t="n">
        <v>-0.9999986575141245</v>
      </c>
      <c r="O11" t="n">
        <v>0.004553375394194734</v>
      </c>
      <c r="P11" t="n">
        <v>0.09515299413611376</v>
      </c>
      <c r="Q11" t="n">
        <v>-1</v>
      </c>
      <c r="S11" t="n">
        <v>-0.003823612412245936</v>
      </c>
      <c r="T11" t="n">
        <v>0.04059876424822306</v>
      </c>
      <c r="U11" t="n">
        <v>-0.9999986469100275</v>
      </c>
      <c r="W11" t="n">
        <v>-0.003828118603567984</v>
      </c>
      <c r="X11" t="n">
        <v>0.0405940568620833</v>
      </c>
      <c r="Y11" t="n">
        <v>-0.9999988129291674</v>
      </c>
      <c r="AA11" t="n">
        <v>-0.003607068490183124</v>
      </c>
      <c r="AB11" t="n">
        <v>0.04077730001228122</v>
      </c>
      <c r="AC11" t="n">
        <v>-0.9999988090426979</v>
      </c>
      <c r="AE11" t="n">
        <v>0.0007990290004182145</v>
      </c>
      <c r="AF11" t="n">
        <v>0.04345269082377955</v>
      </c>
      <c r="AG11" t="n">
        <v>-1</v>
      </c>
    </row>
    <row r="12">
      <c r="A12" t="inlineStr">
        <is>
          <t>m4.0_z0.00010_irv00_STANDARD_TDU25</t>
        </is>
      </c>
      <c r="C12" t="n">
        <v>-0.1216751387189685</v>
      </c>
      <c r="D12" t="n">
        <v>-0.1527813783730458</v>
      </c>
      <c r="E12" t="n">
        <v>-0.9999999897669642</v>
      </c>
      <c r="G12" t="n">
        <v>-0.1217017655011841</v>
      </c>
      <c r="H12" t="n">
        <v>-0.1528033203698274</v>
      </c>
      <c r="I12" t="n">
        <v>-0.9999999995715834</v>
      </c>
      <c r="K12" t="n">
        <v>-0.1218729866940184</v>
      </c>
      <c r="L12" t="n">
        <v>-0.1529495038102256</v>
      </c>
      <c r="M12" t="n">
        <v>-0.9999999995694594</v>
      </c>
      <c r="O12" t="n">
        <v>-0.1053106979450076</v>
      </c>
      <c r="P12" t="n">
        <v>-0.1384527190796993</v>
      </c>
      <c r="Q12" t="n">
        <v>-1</v>
      </c>
      <c r="S12" t="n">
        <v>-0.1217484195348284</v>
      </c>
      <c r="T12" t="n">
        <v>-0.1579298085696568</v>
      </c>
      <c r="U12" t="n">
        <v>-0.9999999907539525</v>
      </c>
      <c r="W12" t="n">
        <v>-0.1217745319316965</v>
      </c>
      <c r="X12" t="n">
        <v>-0.1579511968877544</v>
      </c>
      <c r="Y12" t="n">
        <v>-0.9999999996115794</v>
      </c>
      <c r="AA12" t="n">
        <v>-0.1211286834252837</v>
      </c>
      <c r="AB12" t="n">
        <v>-0.1573966681265904</v>
      </c>
      <c r="AC12" t="n">
        <v>-0.9999999996125063</v>
      </c>
      <c r="AE12" t="n">
        <v>-0.1054920857516746</v>
      </c>
      <c r="AF12" t="n">
        <v>-0.1435187777373687</v>
      </c>
      <c r="AG12" t="n">
        <v>-1</v>
      </c>
    </row>
    <row r="13">
      <c r="A13" t="inlineStr">
        <is>
          <t>m4.0_z0.00300_irv00_STANDARD_TDU12</t>
        </is>
      </c>
      <c r="C13" t="n">
        <v>-0.002809289044725105</v>
      </c>
      <c r="D13" t="n">
        <v>0.03376328827409125</v>
      </c>
      <c r="E13" t="n">
        <v>-0.9999997011611583</v>
      </c>
      <c r="G13" t="n">
        <v>-0.00281661864246528</v>
      </c>
      <c r="H13" t="n">
        <v>0.0337565960454858</v>
      </c>
      <c r="I13" t="n">
        <v>-0.9999997859734225</v>
      </c>
      <c r="K13" t="n">
        <v>-0.002891606807613973</v>
      </c>
      <c r="L13" t="n">
        <v>0.03369860274185887</v>
      </c>
      <c r="M13" t="n">
        <v>-0.9999997861448277</v>
      </c>
      <c r="O13" t="n">
        <v>0.002994978486768008</v>
      </c>
      <c r="P13" t="n">
        <v>0.03747120118985012</v>
      </c>
      <c r="Q13" t="n">
        <v>-1</v>
      </c>
      <c r="S13" t="n">
        <v>-0.004669515881738917</v>
      </c>
      <c r="T13" t="n">
        <v>0.01062310627020224</v>
      </c>
      <c r="U13" t="n">
        <v>-0.9999997188658849</v>
      </c>
      <c r="W13" t="n">
        <v>-0.004676561869574326</v>
      </c>
      <c r="X13" t="n">
        <v>0.01061735444203017</v>
      </c>
      <c r="Y13" t="n">
        <v>-0.9999997997144384</v>
      </c>
      <c r="AA13" t="n">
        <v>-0.004397273686811283</v>
      </c>
      <c r="AB13" t="n">
        <v>0.01082861008533514</v>
      </c>
      <c r="AC13" t="n">
        <v>-0.9999997990890478</v>
      </c>
      <c r="AE13" t="n">
        <v>0.001094405765416674</v>
      </c>
      <c r="AF13" t="n">
        <v>0.01466706940639015</v>
      </c>
      <c r="AG13" t="n">
        <v>-1</v>
      </c>
    </row>
    <row r="14">
      <c r="A14" t="inlineStr">
        <is>
          <t>m3.0_z0.00010_irv00_STANDARD_TDU16</t>
        </is>
      </c>
      <c r="C14" t="n">
        <v>-0.06363701320344362</v>
      </c>
      <c r="D14" t="n">
        <v>-0.08003659044741873</v>
      </c>
      <c r="E14" t="n">
        <v>-0.9999999810306193</v>
      </c>
      <c r="G14" t="n">
        <v>-0.06366905025256248</v>
      </c>
      <c r="H14" t="n">
        <v>-0.0800615396889001</v>
      </c>
      <c r="I14" t="n">
        <v>-0.9999999987823011</v>
      </c>
      <c r="K14" t="n">
        <v>-0.06384022455891054</v>
      </c>
      <c r="L14" t="n">
        <v>-0.08019863528529098</v>
      </c>
      <c r="M14" t="n">
        <v>-0.9999999987863142</v>
      </c>
      <c r="O14" t="n">
        <v>-0.048981622605824</v>
      </c>
      <c r="P14" t="n">
        <v>-0.06798857723697511</v>
      </c>
      <c r="Q14" t="n">
        <v>-1</v>
      </c>
      <c r="S14" t="n">
        <v>-0.06422085648050135</v>
      </c>
      <c r="T14" t="n">
        <v>-0.0865793002391424</v>
      </c>
      <c r="U14" t="n">
        <v>-0.9999999819843008</v>
      </c>
      <c r="W14" t="n">
        <v>-0.06425228471065574</v>
      </c>
      <c r="X14" t="n">
        <v>-0.08660365223928129</v>
      </c>
      <c r="Y14" t="n">
        <v>-0.9999999988589986</v>
      </c>
      <c r="AA14" t="n">
        <v>-0.06360636805917283</v>
      </c>
      <c r="AB14" t="n">
        <v>-0.08608215326887379</v>
      </c>
      <c r="AC14" t="n">
        <v>-0.9999999988612824</v>
      </c>
      <c r="AE14" t="n">
        <v>-0.04965322442154155</v>
      </c>
      <c r="AF14" t="n">
        <v>-0.07438765768732397</v>
      </c>
      <c r="AG14" t="n">
        <v>-1</v>
      </c>
    </row>
    <row r="15">
      <c r="A15" t="inlineStr">
        <is>
          <t>m3.0_z0.00300_irv00_STANDARD_TDU9</t>
        </is>
      </c>
      <c r="C15" t="n">
        <v>-0.026941478963316</v>
      </c>
      <c r="D15" t="n">
        <v>0.07526017666181772</v>
      </c>
      <c r="E15" t="n">
        <v>-0.9999995626897018</v>
      </c>
      <c r="G15" t="n">
        <v>-0.02694751540856028</v>
      </c>
      <c r="H15" t="n">
        <v>0.07525204242518982</v>
      </c>
      <c r="I15" t="n">
        <v>-0.9999996687607241</v>
      </c>
      <c r="K15" t="n">
        <v>-0.02701858750691773</v>
      </c>
      <c r="L15" t="n">
        <v>0.07519119955228774</v>
      </c>
      <c r="M15" t="n">
        <v>-0.9999996690231966</v>
      </c>
      <c r="O15" t="n">
        <v>-0.0207311748949574</v>
      </c>
      <c r="P15" t="n">
        <v>0.07827699502488902</v>
      </c>
      <c r="Q15" t="n">
        <v>-1</v>
      </c>
      <c r="S15" t="n">
        <v>-0.02835244104715251</v>
      </c>
      <c r="T15" t="n">
        <v>0.04636508768030012</v>
      </c>
      <c r="U15" t="n">
        <v>-0.9999995921827765</v>
      </c>
      <c r="W15" t="n">
        <v>-0.02835819239436545</v>
      </c>
      <c r="X15" t="n">
        <v>0.04635812826650848</v>
      </c>
      <c r="Y15" t="n">
        <v>-0.9999996927440173</v>
      </c>
      <c r="AA15" t="n">
        <v>-0.02809510376733626</v>
      </c>
      <c r="AB15" t="n">
        <v>0.04657864177700231</v>
      </c>
      <c r="AC15" t="n">
        <v>-0.999999691798629</v>
      </c>
      <c r="AE15" t="n">
        <v>-0.02221042492503959</v>
      </c>
      <c r="AF15" t="n">
        <v>0.04981275333036762</v>
      </c>
      <c r="AG15" t="n">
        <v>-1</v>
      </c>
    </row>
    <row r="16">
      <c r="A16" t="inlineStr">
        <is>
          <t>m4.0_z0.00030_irv00_STANDARD_TDU19</t>
        </is>
      </c>
      <c r="C16" t="n">
        <v>-0.03594365953540901</v>
      </c>
      <c r="D16" t="n">
        <v>-0.03446716585475684</v>
      </c>
      <c r="E16" t="n">
        <v>-0.9999999657661629</v>
      </c>
      <c r="G16" t="n">
        <v>-0.03595856860969102</v>
      </c>
      <c r="H16" t="n">
        <v>-0.03447866047255418</v>
      </c>
      <c r="I16" t="n">
        <v>-0.9999999933503441</v>
      </c>
      <c r="K16" t="n">
        <v>-0.03607108668014272</v>
      </c>
      <c r="L16" t="n">
        <v>-0.03456463120922595</v>
      </c>
      <c r="M16" t="n">
        <v>-0.9999999933567715</v>
      </c>
      <c r="O16" t="n">
        <v>-0.02637716866591048</v>
      </c>
      <c r="P16" t="n">
        <v>-0.02717466615459126</v>
      </c>
      <c r="Q16" t="n">
        <v>-1</v>
      </c>
      <c r="S16" t="n">
        <v>-0.03663473268633588</v>
      </c>
      <c r="T16" t="n">
        <v>-0.04176046429882341</v>
      </c>
      <c r="U16" t="n">
        <v>-0.9999999667664738</v>
      </c>
      <c r="W16" t="n">
        <v>-0.03664939422937191</v>
      </c>
      <c r="X16" t="n">
        <v>-0.04177154081785184</v>
      </c>
      <c r="Y16" t="n">
        <v>-0.9999999935854665</v>
      </c>
      <c r="AA16" t="n">
        <v>-0.03622412271074064</v>
      </c>
      <c r="AB16" t="n">
        <v>-0.0414454317245533</v>
      </c>
      <c r="AC16" t="n">
        <v>-0.9999999935676678</v>
      </c>
      <c r="AE16" t="n">
        <v>-0.02710673119803753</v>
      </c>
      <c r="AF16" t="n">
        <v>-0.03432839941115603</v>
      </c>
      <c r="AG16" t="n">
        <v>-1</v>
      </c>
    </row>
    <row r="17">
      <c r="A17" t="inlineStr">
        <is>
          <t>m3.0_z0.00600_irv00_STANDARD_TDU9</t>
        </is>
      </c>
      <c r="C17" t="n">
        <v>0.01847613938066317</v>
      </c>
      <c r="D17" t="n">
        <v>0.09157926764702395</v>
      </c>
      <c r="E17" t="n">
        <v>-0.9999995082365931</v>
      </c>
      <c r="G17" t="n">
        <v>0.01846895858491342</v>
      </c>
      <c r="H17" t="n">
        <v>0.09157161129840699</v>
      </c>
      <c r="I17" t="n">
        <v>-0.9999996143801292</v>
      </c>
      <c r="K17" t="n">
        <v>0.01839662111813443</v>
      </c>
      <c r="L17" t="n">
        <v>0.09151280125956794</v>
      </c>
      <c r="M17" t="n">
        <v>-0.9999996146968355</v>
      </c>
      <c r="O17" t="n">
        <v>0.02346055210066937</v>
      </c>
      <c r="P17" t="n">
        <v>0.09408865045272373</v>
      </c>
      <c r="Q17" t="n">
        <v>-1</v>
      </c>
      <c r="S17" t="n">
        <v>0.01554579941664969</v>
      </c>
      <c r="T17" t="n">
        <v>0.06049436078070514</v>
      </c>
      <c r="U17" t="n">
        <v>-0.9999995428666697</v>
      </c>
      <c r="W17" t="n">
        <v>0.01553895040983823</v>
      </c>
      <c r="X17" t="n">
        <v>0.06048788233861863</v>
      </c>
      <c r="Y17" t="n">
        <v>-0.9999996433884163</v>
      </c>
      <c r="AA17" t="n">
        <v>0.01580695382788185</v>
      </c>
      <c r="AB17" t="n">
        <v>0.06069840956814858</v>
      </c>
      <c r="AC17" t="n">
        <v>-0.9999996422407412</v>
      </c>
      <c r="AE17" t="n">
        <v>0.02050495705224817</v>
      </c>
      <c r="AF17" t="n">
        <v>0.06343672243251153</v>
      </c>
      <c r="AG17" t="n">
        <v>-1</v>
      </c>
    </row>
    <row r="18">
      <c r="A18" t="inlineStr">
        <is>
          <t>m4.0_z0.00100_irv00_STANDARD_TDU15</t>
        </is>
      </c>
      <c r="C18" t="n">
        <v>-0.01542681464350437</v>
      </c>
      <c r="D18" t="n">
        <v>-0.001504220151771207</v>
      </c>
      <c r="E18" t="n">
        <v>-0.9999999427467987</v>
      </c>
      <c r="G18" t="n">
        <v>-0.0154384115409656</v>
      </c>
      <c r="H18" t="n">
        <v>-0.001513428648168661</v>
      </c>
      <c r="I18" t="n">
        <v>-0.9999999757758182</v>
      </c>
      <c r="K18" t="n">
        <v>-0.01553448305786662</v>
      </c>
      <c r="L18" t="n">
        <v>-0.001585503618606391</v>
      </c>
      <c r="M18" t="n">
        <v>-0.9999999757984063</v>
      </c>
      <c r="O18" t="n">
        <v>-0.00767713330435585</v>
      </c>
      <c r="P18" t="n">
        <v>0.004031244686357494</v>
      </c>
      <c r="Q18" t="n">
        <v>-1</v>
      </c>
      <c r="S18" t="n">
        <v>-0.01644416539936522</v>
      </c>
      <c r="T18" t="n">
        <v>-0.01289952263561212</v>
      </c>
      <c r="U18" t="n">
        <v>-0.9999999458876196</v>
      </c>
      <c r="W18" t="n">
        <v>-0.01645550462892209</v>
      </c>
      <c r="X18" t="n">
        <v>-0.01290816493767897</v>
      </c>
      <c r="Y18" t="n">
        <v>-0.9999999772382381</v>
      </c>
      <c r="AA18" t="n">
        <v>-0.0160936335843773</v>
      </c>
      <c r="AB18" t="n">
        <v>-0.01263663030273742</v>
      </c>
      <c r="AC18" t="n">
        <v>-0.9999999771610215</v>
      </c>
      <c r="AE18" t="n">
        <v>-0.008732803786919683</v>
      </c>
      <c r="AF18" t="n">
        <v>-0.007163839544829546</v>
      </c>
      <c r="AG18" t="n">
        <v>-1</v>
      </c>
    </row>
    <row r="19">
      <c r="A19" t="inlineStr">
        <is>
          <t>m4.0_z0.02000_irv00_STANDARD_TDU8</t>
        </is>
      </c>
      <c r="C19" t="n">
        <v>-0.009467079524760891</v>
      </c>
      <c r="D19" t="n">
        <v>0.03803584106121249</v>
      </c>
      <c r="E19" t="n">
        <v>-0.9999995252030214</v>
      </c>
      <c r="G19" t="n">
        <v>-0.009471568372730301</v>
      </c>
      <c r="H19" t="n">
        <v>0.03803100697491697</v>
      </c>
      <c r="I19" t="n">
        <v>-0.9999996202671328</v>
      </c>
      <c r="K19" t="n">
        <v>-0.009530946750444927</v>
      </c>
      <c r="L19" t="n">
        <v>0.03798163447166439</v>
      </c>
      <c r="M19" t="n">
        <v>-0.9999996205972502</v>
      </c>
      <c r="O19" t="n">
        <v>-0.004646983169113651</v>
      </c>
      <c r="P19" t="n">
        <v>0.04099905354082228</v>
      </c>
      <c r="Q19" t="n">
        <v>-1</v>
      </c>
      <c r="S19" t="n">
        <v>-0.01143673450276772</v>
      </c>
      <c r="T19" t="n">
        <v>0.009260132001198684</v>
      </c>
      <c r="U19" t="n">
        <v>-0.9999995582388177</v>
      </c>
      <c r="W19" t="n">
        <v>-0.01144102227233434</v>
      </c>
      <c r="X19" t="n">
        <v>0.009256285119612484</v>
      </c>
      <c r="Y19" t="n">
        <v>-0.9999996484649333</v>
      </c>
      <c r="AA19" t="n">
        <v>-0.01122127509973765</v>
      </c>
      <c r="AB19" t="n">
        <v>0.009429118203416558</v>
      </c>
      <c r="AC19" t="n">
        <v>-0.9999996472722762</v>
      </c>
      <c r="AE19" t="n">
        <v>-0.006644796743215385</v>
      </c>
      <c r="AF19" t="n">
        <v>0.01257657539546597</v>
      </c>
      <c r="AG19" t="n">
        <v>-1</v>
      </c>
    </row>
    <row r="20">
      <c r="A20" t="inlineStr">
        <is>
          <t>m3.0_z0.00030_irv00_STANDARD_TDU13</t>
        </is>
      </c>
      <c r="C20" t="n">
        <v>-0.03851578504354691</v>
      </c>
      <c r="D20" t="n">
        <v>-0.0301952869130595</v>
      </c>
      <c r="E20" t="n">
        <v>-0.9999999564846984</v>
      </c>
      <c r="G20" t="n">
        <v>-0.03852915239284862</v>
      </c>
      <c r="H20" t="n">
        <v>-0.03020588599535697</v>
      </c>
      <c r="I20" t="n">
        <v>-0.9999999892490287</v>
      </c>
      <c r="K20" t="n">
        <v>-0.03863626111885069</v>
      </c>
      <c r="L20" t="n">
        <v>-0.03028776097914612</v>
      </c>
      <c r="M20" t="n">
        <v>-0.9999999892592901</v>
      </c>
      <c r="O20" t="n">
        <v>-0.02927430819888859</v>
      </c>
      <c r="P20" t="n">
        <v>-0.02330077284588477</v>
      </c>
      <c r="Q20" t="n">
        <v>-1</v>
      </c>
      <c r="S20" t="n">
        <v>-0.0391880933847677</v>
      </c>
      <c r="T20" t="n">
        <v>-0.03819859990761287</v>
      </c>
      <c r="U20" t="n">
        <v>-0.9999999576604246</v>
      </c>
      <c r="W20" t="n">
        <v>-0.03920122269825303</v>
      </c>
      <c r="X20" t="n">
        <v>-0.03820875773916563</v>
      </c>
      <c r="Y20" t="n">
        <v>-0.9999999896061912</v>
      </c>
      <c r="AA20" t="n">
        <v>-0.03879669960303259</v>
      </c>
      <c r="AB20" t="n">
        <v>-0.03789857912830417</v>
      </c>
      <c r="AC20" t="n">
        <v>-0.9999999895810463</v>
      </c>
      <c r="AE20" t="n">
        <v>-0.02998736082273852</v>
      </c>
      <c r="AF20" t="n">
        <v>-0.03115485703479694</v>
      </c>
      <c r="AG20" t="n">
        <v>-1</v>
      </c>
    </row>
    <row r="21">
      <c r="A21" t="inlineStr">
        <is>
          <t>m4.0_z0.00600_irv00_STANDARD_TDU9</t>
        </is>
      </c>
      <c r="C21" t="n">
        <v>-0.04725868961386048</v>
      </c>
      <c r="D21" t="n">
        <v>0.001029683818210003</v>
      </c>
      <c r="E21" t="n">
        <v>-0.9999994690934599</v>
      </c>
      <c r="G21" t="n">
        <v>-0.0472624554506198</v>
      </c>
      <c r="H21" t="n">
        <v>0.00102510320704172</v>
      </c>
      <c r="I21" t="n">
        <v>-0.9999995794077083</v>
      </c>
      <c r="K21" t="n">
        <v>-0.04732224098662616</v>
      </c>
      <c r="L21" t="n">
        <v>0.0009744424836524284</v>
      </c>
      <c r="M21" t="n">
        <v>-0.9999995797582515</v>
      </c>
      <c r="O21" t="n">
        <v>-0.04130847312049126</v>
      </c>
      <c r="P21" t="n">
        <v>0.004896149496347152</v>
      </c>
      <c r="Q21" t="n">
        <v>-1</v>
      </c>
      <c r="S21" t="n">
        <v>-0.04806306841187435</v>
      </c>
      <c r="T21" t="n">
        <v>-0.0278267892805939</v>
      </c>
      <c r="U21" t="n">
        <v>-0.9999995075848922</v>
      </c>
      <c r="W21" t="n">
        <v>-0.04806663859806178</v>
      </c>
      <c r="X21" t="n">
        <v>-0.02783028704658107</v>
      </c>
      <c r="Y21" t="n">
        <v>-0.9999996119171967</v>
      </c>
      <c r="AA21" t="n">
        <v>-0.04784628276465975</v>
      </c>
      <c r="AB21" t="n">
        <v>-0.02765186710436172</v>
      </c>
      <c r="AC21" t="n">
        <v>-0.9999996106712744</v>
      </c>
      <c r="AE21" t="n">
        <v>-0.04218609196409485</v>
      </c>
      <c r="AF21" t="n">
        <v>-0.02358435068740755</v>
      </c>
      <c r="AG21" t="n">
        <v>-1</v>
      </c>
    </row>
    <row r="22">
      <c r="A22" t="inlineStr">
        <is>
          <t>m3.0_z0.02000_irv00_STANDARD_TDU14</t>
        </is>
      </c>
      <c r="C22" t="n">
        <v>-0.01747149876329956</v>
      </c>
      <c r="D22" t="n">
        <v>0.02881951709721164</v>
      </c>
      <c r="E22" t="n">
        <v>-0.9999999428600415</v>
      </c>
      <c r="G22" t="n">
        <v>-0.01747566451855151</v>
      </c>
      <c r="H22" t="n">
        <v>0.02881492461701092</v>
      </c>
      <c r="I22" t="n">
        <v>-0.9999999680203658</v>
      </c>
      <c r="K22" t="n">
        <v>-0.01753368987244596</v>
      </c>
      <c r="L22" t="n">
        <v>0.02876636800028782</v>
      </c>
      <c r="M22" t="n">
        <v>-0.9999999680498074</v>
      </c>
      <c r="O22" t="n">
        <v>-0.01251425793463022</v>
      </c>
      <c r="P22" t="n">
        <v>0.031925690055365</v>
      </c>
      <c r="Q22" t="n">
        <v>-1</v>
      </c>
      <c r="S22" t="n">
        <v>-0.0183280315846357</v>
      </c>
      <c r="T22" t="n">
        <v>0.01715200265373085</v>
      </c>
      <c r="U22" t="n">
        <v>-0.9999999457310782</v>
      </c>
      <c r="W22" t="n">
        <v>-0.01833211919747071</v>
      </c>
      <c r="X22" t="n">
        <v>0.01714780871314574</v>
      </c>
      <c r="Y22" t="n">
        <v>-0.9999999697711816</v>
      </c>
      <c r="AA22" t="n">
        <v>-0.01811340003757408</v>
      </c>
      <c r="AB22" t="n">
        <v>0.01732691715870356</v>
      </c>
      <c r="AC22" t="n">
        <v>-0.999999969641989</v>
      </c>
      <c r="AE22" t="n">
        <v>-0.01337878431093031</v>
      </c>
      <c r="AF22" t="n">
        <v>0.02040477494415622</v>
      </c>
      <c r="AG22" t="n">
        <v>-1</v>
      </c>
    </row>
    <row r="23">
      <c r="A23" t="inlineStr">
        <is>
          <t>m3.0_z0.00100_irv00_STANDARD_TDU11</t>
        </is>
      </c>
      <c r="C23" t="n">
        <v>0.01073634998904893</v>
      </c>
      <c r="D23" t="n">
        <v>0.03204544070545268</v>
      </c>
      <c r="E23" t="n">
        <v>-0.9999999490428735</v>
      </c>
      <c r="G23" t="n">
        <v>0.01071868248177711</v>
      </c>
      <c r="H23" t="n">
        <v>0.0320317569723812</v>
      </c>
      <c r="I23" t="n">
        <v>-0.9999999813847157</v>
      </c>
      <c r="K23" t="n">
        <v>0.01060453477075613</v>
      </c>
      <c r="L23" t="n">
        <v>0.03194922162026872</v>
      </c>
      <c r="M23" t="n">
        <v>-0.9999999813971493</v>
      </c>
      <c r="O23" t="n">
        <v>0.01906146885776888</v>
      </c>
      <c r="P23" t="n">
        <v>0.03762229526956237</v>
      </c>
      <c r="Q23" t="n">
        <v>-1</v>
      </c>
      <c r="S23" t="n">
        <v>0.009336530346626404</v>
      </c>
      <c r="T23" t="n">
        <v>0.02034072500434192</v>
      </c>
      <c r="U23" t="n">
        <v>-0.9999999520549085</v>
      </c>
      <c r="W23" t="n">
        <v>0.009319252053273717</v>
      </c>
      <c r="X23" t="n">
        <v>0.02032768111413582</v>
      </c>
      <c r="Y23" t="n">
        <v>-0.9999999826010628</v>
      </c>
      <c r="AA23" t="n">
        <v>0.009749525865644532</v>
      </c>
      <c r="AB23" t="n">
        <v>0.02064082799939931</v>
      </c>
      <c r="AC23" t="n">
        <v>-0.9999999825475254</v>
      </c>
      <c r="AE23" t="n">
        <v>0.01762510150971252</v>
      </c>
      <c r="AF23" t="n">
        <v>0.02615895779386766</v>
      </c>
      <c r="AG23" t="n">
        <v>-1</v>
      </c>
    </row>
    <row r="25">
      <c r="G25" t="inlineStr">
        <is>
          <t>Above/Exponential L09</t>
        </is>
      </c>
      <c r="K25" t="inlineStr">
        <is>
          <t>Above/Exponential L09</t>
        </is>
      </c>
      <c r="O25" t="inlineStr">
        <is>
          <t>Above/Exponential L09</t>
        </is>
      </c>
      <c r="S25" t="inlineStr">
        <is>
          <t>Above/Exponential L09</t>
        </is>
      </c>
      <c r="W25" t="inlineStr">
        <is>
          <t>Above/Exponential L09</t>
        </is>
      </c>
      <c r="AA25" t="inlineStr">
        <is>
          <t>Above/Exponential L09</t>
        </is>
      </c>
      <c r="AE25" t="inlineStr">
        <is>
          <t>Above/Exponential L09</t>
        </is>
      </c>
    </row>
    <row r="26">
      <c r="A26" t="inlineStr">
        <is>
          <t>Model name</t>
        </is>
      </c>
      <c r="G26" t="inlineStr">
        <is>
          <t>66Zn</t>
        </is>
      </c>
      <c r="H26" t="inlineStr">
        <is>
          <t>67Zn</t>
        </is>
      </c>
      <c r="I26" t="inlineStr">
        <is>
          <t>70Zn</t>
        </is>
      </c>
      <c r="K26" t="inlineStr">
        <is>
          <t>66Zn</t>
        </is>
      </c>
      <c r="L26" t="inlineStr">
        <is>
          <t>67Zn</t>
        </is>
      </c>
      <c r="M26" t="inlineStr">
        <is>
          <t>70Zn</t>
        </is>
      </c>
      <c r="O26" t="inlineStr">
        <is>
          <t>66Zn</t>
        </is>
      </c>
      <c r="P26" t="inlineStr">
        <is>
          <t>67Zn</t>
        </is>
      </c>
      <c r="Q26" t="inlineStr">
        <is>
          <t>70Zn</t>
        </is>
      </c>
      <c r="S26" t="inlineStr">
        <is>
          <t>66Zn</t>
        </is>
      </c>
      <c r="T26" t="inlineStr">
        <is>
          <t>67Zn</t>
        </is>
      </c>
      <c r="U26" t="inlineStr">
        <is>
          <t>70Zn</t>
        </is>
      </c>
      <c r="W26" t="inlineStr">
        <is>
          <t>66Zn</t>
        </is>
      </c>
      <c r="X26" t="inlineStr">
        <is>
          <t>67Zn</t>
        </is>
      </c>
      <c r="Y26" t="inlineStr">
        <is>
          <t>70Zn</t>
        </is>
      </c>
      <c r="AA26" t="inlineStr">
        <is>
          <t>66Zn</t>
        </is>
      </c>
      <c r="AB26" t="inlineStr">
        <is>
          <t>67Zn</t>
        </is>
      </c>
      <c r="AC26" t="inlineStr">
        <is>
          <t>70Zn</t>
        </is>
      </c>
      <c r="AE26" t="inlineStr">
        <is>
          <t>66Zn</t>
        </is>
      </c>
      <c r="AF26" t="inlineStr">
        <is>
          <t>67Zn</t>
        </is>
      </c>
      <c r="AG26" t="inlineStr">
        <is>
          <t>70Zn</t>
        </is>
      </c>
    </row>
    <row r="27">
      <c r="A27" t="inlineStr">
        <is>
          <t>m3.0_z0.00800_irv00_STANDARD_TDU10</t>
        </is>
      </c>
      <c r="G27" t="n">
        <v>1.000432688756059</v>
      </c>
      <c r="H27" t="n">
        <v>0.9998934475161894</v>
      </c>
      <c r="I27" t="n">
        <v>1.000000062841681</v>
      </c>
      <c r="K27" t="n">
        <v>1.005868017027744</v>
      </c>
      <c r="L27" t="n">
        <v>0.9989298366509863</v>
      </c>
      <c r="M27" t="n">
        <v>1.000000062982262</v>
      </c>
      <c r="O27" t="n">
        <v>0.5549227229774902</v>
      </c>
      <c r="P27" t="n">
        <v>1.052167545020751</v>
      </c>
      <c r="Q27" t="n">
        <v>1.000000216677944</v>
      </c>
      <c r="S27" t="n">
        <v>1.123025253876794</v>
      </c>
      <c r="T27" t="n">
        <v>0.6279457192152194</v>
      </c>
      <c r="U27" t="n">
        <v>1.000000011671777</v>
      </c>
      <c r="W27" t="n">
        <v>1.123443956131374</v>
      </c>
      <c r="X27" t="n">
        <v>0.6278525921486726</v>
      </c>
      <c r="Y27" t="n">
        <v>1.000000071860077</v>
      </c>
      <c r="AA27" t="n">
        <v>1.103140424502208</v>
      </c>
      <c r="AB27" t="n">
        <v>0.6313454961080613</v>
      </c>
      <c r="AC27" t="n">
        <v>1.000000071357435</v>
      </c>
      <c r="AE27" t="n">
        <v>0.6799660995254897</v>
      </c>
      <c r="AF27" t="n">
        <v>0.6849959192982199</v>
      </c>
      <c r="AG27" t="n">
        <v>1.000000216677944</v>
      </c>
    </row>
    <row r="28">
      <c r="A28" t="inlineStr">
        <is>
          <t>m3.0_z0.01400_irv00_STANDARD_TDU13</t>
        </is>
      </c>
      <c r="G28" t="n">
        <v>1.000324473704548</v>
      </c>
      <c r="H28" t="n">
        <v>0.9999007306515612</v>
      </c>
      <c r="I28" t="n">
        <v>1.000000037166928</v>
      </c>
      <c r="K28" t="n">
        <v>1.004657131580451</v>
      </c>
      <c r="L28" t="n">
        <v>0.9989727504725612</v>
      </c>
      <c r="M28" t="n">
        <v>1.000000037226507</v>
      </c>
      <c r="O28" t="n">
        <v>0.638918080374321</v>
      </c>
      <c r="P28" t="n">
        <v>1.049489560178318</v>
      </c>
      <c r="Q28" t="n">
        <v>1.000000099331774</v>
      </c>
      <c r="S28" t="n">
        <v>1.076657028110507</v>
      </c>
      <c r="T28" t="n">
        <v>0.734108887164765</v>
      </c>
      <c r="U28" t="n">
        <v>1.000000004743983</v>
      </c>
      <c r="W28" t="n">
        <v>1.076974030969401</v>
      </c>
      <c r="X28" t="n">
        <v>0.7340188499078319</v>
      </c>
      <c r="Y28" t="n">
        <v>1.000000040424955</v>
      </c>
      <c r="AA28" t="n">
        <v>1.060690246345211</v>
      </c>
      <c r="AB28" t="n">
        <v>0.7374238867222792</v>
      </c>
      <c r="AC28" t="n">
        <v>1.000000040201724</v>
      </c>
      <c r="AE28" t="n">
        <v>0.7164401044308069</v>
      </c>
      <c r="AF28" t="n">
        <v>0.7869978918383869</v>
      </c>
      <c r="AG28" t="n">
        <v>1.000000099331774</v>
      </c>
    </row>
    <row r="29">
      <c r="A29" t="inlineStr">
        <is>
          <t>m4.0_z0.00800_irv00_STANDARD_TDU9</t>
        </is>
      </c>
      <c r="G29" t="n">
        <v>1.000209624855681</v>
      </c>
      <c r="H29" t="n">
        <v>0.9999158946046702</v>
      </c>
      <c r="I29" t="n">
        <v>1.000000216263199</v>
      </c>
      <c r="K29" t="n">
        <v>1.002991661739792</v>
      </c>
      <c r="L29" t="n">
        <v>0.9992330295980744</v>
      </c>
      <c r="M29" t="n">
        <v>1.000000217604079</v>
      </c>
      <c r="O29" t="n">
        <v>0.7585746724054763</v>
      </c>
      <c r="P29" t="n">
        <v>1.030492260673342</v>
      </c>
      <c r="Q29" t="n">
        <v>1.000001883177273</v>
      </c>
      <c r="S29" t="n">
        <v>1.120472507405181</v>
      </c>
      <c r="T29" t="n">
        <v>0.3165302719808612</v>
      </c>
      <c r="U29" t="n">
        <v>1.000000231042287</v>
      </c>
      <c r="W29" t="n">
        <v>1.120663840811767</v>
      </c>
      <c r="X29" t="n">
        <v>0.3164712344704905</v>
      </c>
      <c r="Y29" t="n">
        <v>1.000000428375134</v>
      </c>
      <c r="AA29" t="n">
        <v>1.110669848301173</v>
      </c>
      <c r="AB29" t="n">
        <v>0.3187450504398358</v>
      </c>
      <c r="AC29" t="n">
        <v>1.000000423798086</v>
      </c>
      <c r="AE29" t="n">
        <v>0.8834810556375884</v>
      </c>
      <c r="AF29" t="n">
        <v>0.3560660878536477</v>
      </c>
      <c r="AG29" t="n">
        <v>1.000001883177273</v>
      </c>
    </row>
    <row r="30">
      <c r="A30" t="inlineStr">
        <is>
          <t>m4.0_z0.01400_irv00_STANDARD_TDU8</t>
        </is>
      </c>
      <c r="G30" t="n">
        <v>1.000226110746805</v>
      </c>
      <c r="H30" t="n">
        <v>0.999923328655191</v>
      </c>
      <c r="I30" t="n">
        <v>1.0000002094374</v>
      </c>
      <c r="K30" t="n">
        <v>1.003276152167001</v>
      </c>
      <c r="L30" t="n">
        <v>0.9992989750742072</v>
      </c>
      <c r="M30" t="n">
        <v>1.000000210777331</v>
      </c>
      <c r="O30" t="n">
        <v>0.7380426104353859</v>
      </c>
      <c r="P30" t="n">
        <v>1.026024719500838</v>
      </c>
      <c r="Q30" t="n">
        <v>1.000001853160061</v>
      </c>
      <c r="S30" t="n">
        <v>1.142039758192639</v>
      </c>
      <c r="T30" t="n">
        <v>0.371470099922551</v>
      </c>
      <c r="U30" t="n">
        <v>1.000000225831994</v>
      </c>
      <c r="W30" t="n">
        <v>1.14224652348066</v>
      </c>
      <c r="X30" t="n">
        <v>0.3714159455940448</v>
      </c>
      <c r="Y30" t="n">
        <v>1.000000417196259</v>
      </c>
      <c r="AA30" t="n">
        <v>1.131282104835495</v>
      </c>
      <c r="AB30" t="n">
        <v>0.3734863933766837</v>
      </c>
      <c r="AC30" t="n">
        <v>1.000000412615922</v>
      </c>
      <c r="AE30" t="n">
        <v>0.8844518217842943</v>
      </c>
      <c r="AF30" t="n">
        <v>0.4056456085403023</v>
      </c>
      <c r="AG30" t="n">
        <v>1.000001853160061</v>
      </c>
    </row>
    <row r="31">
      <c r="A31" t="inlineStr">
        <is>
          <t>m3.0_z0.01000_irv00_STANDARD_TDU11</t>
        </is>
      </c>
      <c r="G31" t="n">
        <v>1.00021153763538</v>
      </c>
      <c r="H31" t="n">
        <v>0.9998641389949156</v>
      </c>
      <c r="I31" t="n">
        <v>1.000000051722577</v>
      </c>
      <c r="K31" t="n">
        <v>1.003158261146174</v>
      </c>
      <c r="L31" t="n">
        <v>0.998496486935269</v>
      </c>
      <c r="M31" t="n">
        <v>1.000000051828759</v>
      </c>
      <c r="O31" t="n">
        <v>0.7451237594026318</v>
      </c>
      <c r="P31" t="n">
        <v>1.083297144506244</v>
      </c>
      <c r="Q31" t="n">
        <v>1.000000165446683</v>
      </c>
      <c r="S31" t="n">
        <v>1.056536597429507</v>
      </c>
      <c r="T31" t="n">
        <v>0.509515437691516</v>
      </c>
      <c r="U31" t="n">
        <v>1.000000008387736</v>
      </c>
      <c r="W31" t="n">
        <v>1.056742044967285</v>
      </c>
      <c r="X31" t="n">
        <v>0.5093966862245143</v>
      </c>
      <c r="Y31" t="n">
        <v>1.000000058025855</v>
      </c>
      <c r="AA31" t="n">
        <v>1.045710952586897</v>
      </c>
      <c r="AB31" t="n">
        <v>0.5143586923159316</v>
      </c>
      <c r="AC31" t="n">
        <v>1.000000057642069</v>
      </c>
      <c r="AE31" t="n">
        <v>0.8026449139942193</v>
      </c>
      <c r="AF31" t="n">
        <v>0.5990083230797284</v>
      </c>
      <c r="AG31" t="n">
        <v>1.000000165446683</v>
      </c>
    </row>
    <row r="32">
      <c r="A32" t="inlineStr">
        <is>
          <t>m3.0_z0.00200_irv00_STANDARD_TDU10</t>
        </is>
      </c>
      <c r="G32" t="n">
        <v>0.9991915354408815</v>
      </c>
      <c r="H32" t="n">
        <v>0.9997314841367739</v>
      </c>
      <c r="I32" t="n">
        <v>1.000000050628201</v>
      </c>
      <c r="K32" t="n">
        <v>0.9929918120456066</v>
      </c>
      <c r="L32" t="n">
        <v>0.9978281317702931</v>
      </c>
      <c r="M32" t="n">
        <v>1.000000050667755</v>
      </c>
      <c r="O32" t="n">
        <v>1.442089491435271</v>
      </c>
      <c r="P32" t="n">
        <v>1.123541794371893</v>
      </c>
      <c r="Q32" t="n">
        <v>1.000000106988984</v>
      </c>
      <c r="S32" t="n">
        <v>0.8912330644683735</v>
      </c>
      <c r="T32" t="n">
        <v>0.5888766151733151</v>
      </c>
      <c r="U32" t="n">
        <v>1.00000000532463</v>
      </c>
      <c r="W32" t="n">
        <v>0.8904458768931766</v>
      </c>
      <c r="X32" t="n">
        <v>0.5886276956199125</v>
      </c>
      <c r="Y32" t="n">
        <v>1.000000053737036</v>
      </c>
      <c r="AA32" t="n">
        <v>0.9137480290666093</v>
      </c>
      <c r="AB32" t="n">
        <v>0.5957707833810673</v>
      </c>
      <c r="AC32" t="n">
        <v>1.00000005357608</v>
      </c>
      <c r="AE32" t="n">
        <v>1.331345580695054</v>
      </c>
      <c r="AF32" t="n">
        <v>0.7196276417873981</v>
      </c>
      <c r="AG32" t="n">
        <v>1.000000106988984</v>
      </c>
    </row>
    <row r="33">
      <c r="A33" t="inlineStr">
        <is>
          <t>m4.0_z0.00200_irv00_STANDARD_TDU15</t>
        </is>
      </c>
      <c r="G33" t="n">
        <v>0.9996365796832908</v>
      </c>
      <c r="H33" t="n">
        <v>0.9998168996268766</v>
      </c>
      <c r="I33" t="n">
        <v>1.000000054961861</v>
      </c>
      <c r="K33" t="n">
        <v>0.9970130976285975</v>
      </c>
      <c r="L33" t="n">
        <v>0.9985859099687936</v>
      </c>
      <c r="M33" t="n">
        <v>1.000000055013105</v>
      </c>
      <c r="O33" t="n">
        <v>1.170244696145961</v>
      </c>
      <c r="P33" t="n">
        <v>1.072193088727471</v>
      </c>
      <c r="Q33" t="n">
        <v>1.000000122370017</v>
      </c>
      <c r="S33" t="n">
        <v>0.942565079566227</v>
      </c>
      <c r="T33" t="n">
        <v>0.7104731566808019</v>
      </c>
      <c r="U33" t="n">
        <v>1.000000006105117</v>
      </c>
      <c r="W33" t="n">
        <v>0.9422115061854155</v>
      </c>
      <c r="X33" t="n">
        <v>0.7103036568584904</v>
      </c>
      <c r="Y33" t="n">
        <v>1.000000058689212</v>
      </c>
      <c r="AA33" t="n">
        <v>0.9520709128161277</v>
      </c>
      <c r="AB33" t="n">
        <v>0.714919501150636</v>
      </c>
      <c r="AC33" t="n">
        <v>1.000000058499785</v>
      </c>
      <c r="AE33" t="n">
        <v>1.112275379662032</v>
      </c>
      <c r="AF33" t="n">
        <v>0.7877641596434163</v>
      </c>
      <c r="AG33" t="n">
        <v>1.000000122370017</v>
      </c>
    </row>
    <row r="34">
      <c r="A34" t="inlineStr">
        <is>
          <t>m4.0_z0.01000_irv00_STANDARD_TDU8</t>
        </is>
      </c>
      <c r="G34" t="n">
        <v>1.042891171938211</v>
      </c>
      <c r="H34" t="n">
        <v>0.9999300906453961</v>
      </c>
      <c r="I34" t="n">
        <v>1.000000180105912</v>
      </c>
      <c r="K34" t="n">
        <v>1.580257398173935</v>
      </c>
      <c r="L34" t="n">
        <v>0.9993363345083028</v>
      </c>
      <c r="M34" t="n">
        <v>1.000000181238991</v>
      </c>
      <c r="O34" t="n">
        <v>-40.07521116245292</v>
      </c>
      <c r="P34" t="n">
        <v>1.023717026094698</v>
      </c>
      <c r="Q34" t="n">
        <v>1.000001523726912</v>
      </c>
      <c r="S34" t="n">
        <v>33.65241421111316</v>
      </c>
      <c r="T34" t="n">
        <v>0.4367875816903656</v>
      </c>
      <c r="U34" t="n">
        <v>1.000000170634878</v>
      </c>
      <c r="W34" t="n">
        <v>33.69207414536759</v>
      </c>
      <c r="X34" t="n">
        <v>0.4367369366067986</v>
      </c>
      <c r="Y34" t="n">
        <v>1.00000033665427</v>
      </c>
      <c r="AA34" t="n">
        <v>31.74656576872976</v>
      </c>
      <c r="AB34" t="n">
        <v>0.4387083841106416</v>
      </c>
      <c r="AC34" t="n">
        <v>1.000000332767795</v>
      </c>
      <c r="AE34" t="n">
        <v>-7.032421696991798</v>
      </c>
      <c r="AF34" t="n">
        <v>0.4674919568195604</v>
      </c>
      <c r="AG34" t="n">
        <v>1.000001523726912</v>
      </c>
    </row>
    <row r="35">
      <c r="A35" t="inlineStr">
        <is>
          <t>m4.0_z0.00010_irv00_STANDARD_TDU25</t>
        </is>
      </c>
      <c r="G35" t="n">
        <v>1.000218835026579</v>
      </c>
      <c r="H35" t="n">
        <v>1.000143616957873</v>
      </c>
      <c r="I35" t="n">
        <v>1.000000009804619</v>
      </c>
      <c r="K35" t="n">
        <v>1.001626034513976</v>
      </c>
      <c r="L35" t="n">
        <v>1.00110043147254</v>
      </c>
      <c r="M35" t="n">
        <v>1.000000009802495</v>
      </c>
      <c r="O35" t="n">
        <v>0.8655071122478221</v>
      </c>
      <c r="P35" t="n">
        <v>0.9062146221880502</v>
      </c>
      <c r="Q35" t="n">
        <v>1.000000010233036</v>
      </c>
      <c r="S35" t="n">
        <v>1.000602266137778</v>
      </c>
      <c r="T35" t="n">
        <v>1.033698021653136</v>
      </c>
      <c r="U35" t="n">
        <v>1.000000000986988</v>
      </c>
      <c r="W35" t="n">
        <v>1.000816873633961</v>
      </c>
      <c r="X35" t="n">
        <v>1.03383801461776</v>
      </c>
      <c r="Y35" t="n">
        <v>1.000000009844615</v>
      </c>
      <c r="AA35" t="n">
        <v>0.995508899357436</v>
      </c>
      <c r="AB35" t="n">
        <v>1.030208457357122</v>
      </c>
      <c r="AC35" t="n">
        <v>1.000000009845542</v>
      </c>
      <c r="AE35" t="n">
        <v>0.8669978671265649</v>
      </c>
      <c r="AF35" t="n">
        <v>0.9393734973835572</v>
      </c>
      <c r="AG35" t="n">
        <v>1.000000010233036</v>
      </c>
    </row>
    <row r="36">
      <c r="A36" t="inlineStr">
        <is>
          <t>m4.0_z0.00300_irv00_STANDARD_TDU12</t>
        </is>
      </c>
      <c r="G36" t="n">
        <v>1.002609057887417</v>
      </c>
      <c r="H36" t="n">
        <v>0.9998017897856654</v>
      </c>
      <c r="I36" t="n">
        <v>1.00000008481229</v>
      </c>
      <c r="K36" t="n">
        <v>1.029301991207858</v>
      </c>
      <c r="L36" t="n">
        <v>0.9980841459603322</v>
      </c>
      <c r="M36" t="n">
        <v>1.000000084983695</v>
      </c>
      <c r="O36" t="n">
        <v>-1.066098375456084</v>
      </c>
      <c r="P36" t="n">
        <v>1.109820846999793</v>
      </c>
      <c r="Q36" t="n">
        <v>1.000000298838931</v>
      </c>
      <c r="S36" t="n">
        <v>1.66216996805889</v>
      </c>
      <c r="T36" t="n">
        <v>0.3146348241902148</v>
      </c>
      <c r="U36" t="n">
        <v>1.000000017704732</v>
      </c>
      <c r="W36" t="n">
        <v>1.664678071612221</v>
      </c>
      <c r="X36" t="n">
        <v>0.3144644667260549</v>
      </c>
      <c r="Y36" t="n">
        <v>1.00000009855331</v>
      </c>
      <c r="AA36" t="n">
        <v>1.565262106107549</v>
      </c>
      <c r="AB36" t="n">
        <v>0.3207214296613589</v>
      </c>
      <c r="AC36" t="n">
        <v>1.000000097927919</v>
      </c>
      <c r="AE36" t="n">
        <v>-0.3895668078269118</v>
      </c>
      <c r="AF36" t="n">
        <v>0.4344087959479094</v>
      </c>
      <c r="AG36" t="n">
        <v>1.000000298838931</v>
      </c>
    </row>
    <row r="37">
      <c r="A37" t="inlineStr">
        <is>
          <t>m3.0_z0.00010_irv00_STANDARD_TDU16</t>
        </is>
      </c>
      <c r="G37" t="n">
        <v>1.0005034342045</v>
      </c>
      <c r="H37" t="n">
        <v>1.000311722942493</v>
      </c>
      <c r="I37" t="n">
        <v>1.000000017751682</v>
      </c>
      <c r="K37" t="n">
        <v>1.003193288704755</v>
      </c>
      <c r="L37" t="n">
        <v>1.002024634444901</v>
      </c>
      <c r="M37" t="n">
        <v>1.000000017755695</v>
      </c>
      <c r="O37" t="n">
        <v>0.7697033556435586</v>
      </c>
      <c r="P37" t="n">
        <v>0.8494686849715476</v>
      </c>
      <c r="Q37" t="n">
        <v>1.000000018969381</v>
      </c>
      <c r="S37" t="n">
        <v>1.009174586418618</v>
      </c>
      <c r="T37" t="n">
        <v>1.081746483141633</v>
      </c>
      <c r="U37" t="n">
        <v>1.000000000953682</v>
      </c>
      <c r="W37" t="n">
        <v>1.009668453565618</v>
      </c>
      <c r="X37" t="n">
        <v>1.082050743980366</v>
      </c>
      <c r="Y37" t="n">
        <v>1.00000001782838</v>
      </c>
      <c r="AA37" t="n">
        <v>0.9995184383627055</v>
      </c>
      <c r="AB37" t="n">
        <v>1.075534987031048</v>
      </c>
      <c r="AC37" t="n">
        <v>1.000000017830664</v>
      </c>
      <c r="AE37" t="n">
        <v>0.7802569907359298</v>
      </c>
      <c r="AF37" t="n">
        <v>0.9294206221364976</v>
      </c>
      <c r="AG37" t="n">
        <v>1.000000018969381</v>
      </c>
    </row>
    <row r="38">
      <c r="A38" t="inlineStr">
        <is>
          <t>m3.0_z0.00300_irv00_STANDARD_TDU9</t>
        </is>
      </c>
      <c r="G38" t="n">
        <v>1.00022405767896</v>
      </c>
      <c r="H38" t="n">
        <v>0.9998919184489234</v>
      </c>
      <c r="I38" t="n">
        <v>1.000000106071069</v>
      </c>
      <c r="K38" t="n">
        <v>1.002862075378516</v>
      </c>
      <c r="L38" t="n">
        <v>0.9990834846184333</v>
      </c>
      <c r="M38" t="n">
        <v>1.000000106333541</v>
      </c>
      <c r="O38" t="n">
        <v>0.7694891183659718</v>
      </c>
      <c r="P38" t="n">
        <v>1.040085188434082</v>
      </c>
      <c r="Q38" t="n">
        <v>1.000000437310489</v>
      </c>
      <c r="S38" t="n">
        <v>1.052371367056638</v>
      </c>
      <c r="T38" t="n">
        <v>0.6160640293025361</v>
      </c>
      <c r="U38" t="n">
        <v>1.000000029493088</v>
      </c>
      <c r="W38" t="n">
        <v>1.052584842613075</v>
      </c>
      <c r="X38" t="n">
        <v>0.6159715579039782</v>
      </c>
      <c r="Y38" t="n">
        <v>1.000000130054372</v>
      </c>
      <c r="AA38" t="n">
        <v>1.042819653872419</v>
      </c>
      <c r="AB38" t="n">
        <v>0.6189015737539901</v>
      </c>
      <c r="AC38" t="n">
        <v>1.000000129108984</v>
      </c>
      <c r="AE38" t="n">
        <v>0.8243951623918532</v>
      </c>
      <c r="AF38" t="n">
        <v>0.6618739888719857</v>
      </c>
      <c r="AG38" t="n">
        <v>1.000000437310489</v>
      </c>
    </row>
    <row r="39">
      <c r="A39" t="inlineStr">
        <is>
          <t>m4.0_z0.00030_irv00_STANDARD_TDU19</t>
        </is>
      </c>
      <c r="G39" t="n">
        <v>1.000414790104144</v>
      </c>
      <c r="H39" t="n">
        <v>1.00033349471917</v>
      </c>
      <c r="I39" t="n">
        <v>1.000000027584182</v>
      </c>
      <c r="K39" t="n">
        <v>1.003545191179217</v>
      </c>
      <c r="L39" t="n">
        <v>1.002827773971316</v>
      </c>
      <c r="M39" t="n">
        <v>1.00000002759061</v>
      </c>
      <c r="O39" t="n">
        <v>0.7338476105897247</v>
      </c>
      <c r="P39" t="n">
        <v>0.7884218351199556</v>
      </c>
      <c r="Q39" t="n">
        <v>1.000000034233838</v>
      </c>
      <c r="S39" t="n">
        <v>1.019226566238924</v>
      </c>
      <c r="T39" t="n">
        <v>1.211601338932253</v>
      </c>
      <c r="U39" t="n">
        <v>1.000000001000311</v>
      </c>
      <c r="W39" t="n">
        <v>1.019634469697435</v>
      </c>
      <c r="X39" t="n">
        <v>1.2119227033019</v>
      </c>
      <c r="Y39" t="n">
        <v>1.000000027819305</v>
      </c>
      <c r="AA39" t="n">
        <v>1.007802855328499</v>
      </c>
      <c r="AB39" t="n">
        <v>1.202461261224743</v>
      </c>
      <c r="AC39" t="n">
        <v>1.000000027801506</v>
      </c>
      <c r="AE39" t="n">
        <v>0.7541450021618973</v>
      </c>
      <c r="AF39" t="n">
        <v>0.9959739525963472</v>
      </c>
      <c r="AG39" t="n">
        <v>1.000000034233838</v>
      </c>
    </row>
    <row r="40">
      <c r="A40" t="inlineStr">
        <is>
          <t>m3.0_z0.00600_irv00_STANDARD_TDU9</t>
        </is>
      </c>
      <c r="G40" t="n">
        <v>0.9996113476088371</v>
      </c>
      <c r="H40" t="n">
        <v>0.9999163964856492</v>
      </c>
      <c r="I40" t="n">
        <v>1.000000106143588</v>
      </c>
      <c r="K40" t="n">
        <v>0.9956961646104507</v>
      </c>
      <c r="L40" t="n">
        <v>0.9992742201465052</v>
      </c>
      <c r="M40" t="n">
        <v>1.000000106460295</v>
      </c>
      <c r="O40" t="n">
        <v>1.269775661317148</v>
      </c>
      <c r="P40" t="n">
        <v>1.027401210668901</v>
      </c>
      <c r="Q40" t="n">
        <v>1.000000491763649</v>
      </c>
      <c r="S40" t="n">
        <v>0.8413986870503731</v>
      </c>
      <c r="T40" t="n">
        <v>0.6605682960238328</v>
      </c>
      <c r="U40" t="n">
        <v>1.000000034630094</v>
      </c>
      <c r="W40" t="n">
        <v>0.8410279923575943</v>
      </c>
      <c r="X40" t="n">
        <v>0.6604975546622456</v>
      </c>
      <c r="Y40" t="n">
        <v>1.00000013515189</v>
      </c>
      <c r="AA40" t="n">
        <v>0.8555333721083069</v>
      </c>
      <c r="AB40" t="n">
        <v>0.6627964071748186</v>
      </c>
      <c r="AC40" t="n">
        <v>1.000000134004214</v>
      </c>
      <c r="AE40" t="n">
        <v>1.109807445689024</v>
      </c>
      <c r="AF40" t="n">
        <v>0.692697420086576</v>
      </c>
      <c r="AG40" t="n">
        <v>1.000000491763649</v>
      </c>
    </row>
    <row r="41">
      <c r="A41" t="inlineStr">
        <is>
          <t>m4.0_z0.00100_irv00_STANDARD_TDU15</t>
        </is>
      </c>
      <c r="G41" t="n">
        <v>1.000751736358361</v>
      </c>
      <c r="H41" t="n">
        <v>1.006121774386954</v>
      </c>
      <c r="I41" t="n">
        <v>1.000000033029022</v>
      </c>
      <c r="K41" t="n">
        <v>1.006979303041512</v>
      </c>
      <c r="L41" t="n">
        <v>1.054036948474247</v>
      </c>
      <c r="M41" t="n">
        <v>1.000000033051609</v>
      </c>
      <c r="O41" t="n">
        <v>0.4976486385404514</v>
      </c>
      <c r="P41" t="n">
        <v>-2.679956575246473</v>
      </c>
      <c r="Q41" t="n">
        <v>1.000000057253205</v>
      </c>
      <c r="S41" t="n">
        <v>1.065946909933815</v>
      </c>
      <c r="T41" t="n">
        <v>8.575554994674835</v>
      </c>
      <c r="U41" t="n">
        <v>1.000000003140821</v>
      </c>
      <c r="W41" t="n">
        <v>1.066681943692819</v>
      </c>
      <c r="X41" t="n">
        <v>8.581300365162447</v>
      </c>
      <c r="Y41" t="n">
        <v>1.000000034491441</v>
      </c>
      <c r="AA41" t="n">
        <v>1.043224667974714</v>
      </c>
      <c r="AB41" t="n">
        <v>8.400785142957888</v>
      </c>
      <c r="AC41" t="n">
        <v>1.000000034414225</v>
      </c>
      <c r="AE41" t="n">
        <v>0.5660795173031217</v>
      </c>
      <c r="AF41" t="n">
        <v>4.762494064711327</v>
      </c>
      <c r="AG41" t="n">
        <v>1.000000057253205</v>
      </c>
    </row>
    <row r="42">
      <c r="A42" t="inlineStr">
        <is>
          <t>m4.0_z0.02000_irv00_STANDARD_TDU8</t>
        </is>
      </c>
      <c r="G42" t="n">
        <v>1.000474153402606</v>
      </c>
      <c r="H42" t="n">
        <v>0.9998729070749943</v>
      </c>
      <c r="I42" t="n">
        <v>1.000000095064157</v>
      </c>
      <c r="K42" t="n">
        <v>1.006746243708738</v>
      </c>
      <c r="L42" t="n">
        <v>0.9985748549779438</v>
      </c>
      <c r="M42" t="n">
        <v>1.000000095394274</v>
      </c>
      <c r="O42" t="n">
        <v>0.4908570966325562</v>
      </c>
      <c r="P42" t="n">
        <v>1.077905796136885</v>
      </c>
      <c r="Q42" t="n">
        <v>1.000000474797204</v>
      </c>
      <c r="S42" t="n">
        <v>1.20805307200127</v>
      </c>
      <c r="T42" t="n">
        <v>0.2434580580536134</v>
      </c>
      <c r="U42" t="n">
        <v>1.000000033035812</v>
      </c>
      <c r="W42" t="n">
        <v>1.208505985653829</v>
      </c>
      <c r="X42" t="n">
        <v>0.2433569197199031</v>
      </c>
      <c r="Y42" t="n">
        <v>1.00000012326197</v>
      </c>
      <c r="AA42" t="n">
        <v>1.185294268458262</v>
      </c>
      <c r="AB42" t="n">
        <v>0.2479008729750954</v>
      </c>
      <c r="AC42" t="n">
        <v>1.000000122069313</v>
      </c>
      <c r="AE42" t="n">
        <v>0.7018845385037802</v>
      </c>
      <c r="AF42" t="n">
        <v>0.3306506454064212</v>
      </c>
      <c r="AG42" t="n">
        <v>1.000000474797204</v>
      </c>
    </row>
    <row r="43">
      <c r="A43" t="inlineStr">
        <is>
          <t>m3.0_z0.00030_irv00_STANDARD_TDU13</t>
        </is>
      </c>
      <c r="G43" t="n">
        <v>1.000347061582325</v>
      </c>
      <c r="H43" t="n">
        <v>1.000351017770687</v>
      </c>
      <c r="I43" t="n">
        <v>1.000000032764332</v>
      </c>
      <c r="K43" t="n">
        <v>1.003127966239493</v>
      </c>
      <c r="L43" t="n">
        <v>1.003062533114948</v>
      </c>
      <c r="M43" t="n">
        <v>1.000000032774593</v>
      </c>
      <c r="O43" t="n">
        <v>0.7600600160632924</v>
      </c>
      <c r="P43" t="n">
        <v>0.7716691983412534</v>
      </c>
      <c r="Q43" t="n">
        <v>1.000000043515304</v>
      </c>
      <c r="S43" t="n">
        <v>1.01745539758467</v>
      </c>
      <c r="T43" t="n">
        <v>1.265051728688557</v>
      </c>
      <c r="U43" t="n">
        <v>1.000000001175726</v>
      </c>
      <c r="W43" t="n">
        <v>1.017796278952413</v>
      </c>
      <c r="X43" t="n">
        <v>1.265388133226854</v>
      </c>
      <c r="Y43" t="n">
        <v>1.000000033121494</v>
      </c>
      <c r="AA43" t="n">
        <v>1.007293491724707</v>
      </c>
      <c r="AB43" t="n">
        <v>1.255115715158613</v>
      </c>
      <c r="AC43" t="n">
        <v>1.000000033096349</v>
      </c>
      <c r="AE43" t="n">
        <v>0.7785732729797421</v>
      </c>
      <c r="AF43" t="n">
        <v>1.031778804569743</v>
      </c>
      <c r="AG43" t="n">
        <v>1.000000043515304</v>
      </c>
    </row>
    <row r="44">
      <c r="A44" t="inlineStr">
        <is>
          <t>m4.0_z0.00600_irv00_STANDARD_TDU9</t>
        </is>
      </c>
      <c r="G44" t="n">
        <v>1.000079685594122</v>
      </c>
      <c r="H44" t="n">
        <v>0.9955514391046308</v>
      </c>
      <c r="I44" t="n">
        <v>1.000000110314307</v>
      </c>
      <c r="K44" t="n">
        <v>1.001344755288074</v>
      </c>
      <c r="L44" t="n">
        <v>0.9463511676296845</v>
      </c>
      <c r="M44" t="n">
        <v>1.00000011066485</v>
      </c>
      <c r="O44" t="n">
        <v>0.87409264746892</v>
      </c>
      <c r="P44" t="n">
        <v>4.755002855982132</v>
      </c>
      <c r="Q44" t="n">
        <v>1.000000530906822</v>
      </c>
      <c r="S44" t="n">
        <v>1.017020759665286</v>
      </c>
      <c r="T44" t="n">
        <v>-27.02459608325966</v>
      </c>
      <c r="U44" t="n">
        <v>1.000000038491453</v>
      </c>
      <c r="W44" t="n">
        <v>1.017096305267938</v>
      </c>
      <c r="X44" t="n">
        <v>-27.02799301533269</v>
      </c>
      <c r="Y44" t="n">
        <v>1.000000142823813</v>
      </c>
      <c r="AA44" t="n">
        <v>1.012433547260839</v>
      </c>
      <c r="AB44" t="n">
        <v>-26.85471657933945</v>
      </c>
      <c r="AC44" t="n">
        <v>1.00000014157789</v>
      </c>
      <c r="AE44" t="n">
        <v>0.8926631759955128</v>
      </c>
      <c r="AF44" t="n">
        <v>-22.90445889341687</v>
      </c>
      <c r="AG44" t="n">
        <v>1.000000530906822</v>
      </c>
    </row>
    <row r="45">
      <c r="A45" t="inlineStr">
        <is>
          <t>m3.0_z0.02000_irv00_STANDARD_TDU14</t>
        </is>
      </c>
      <c r="G45" t="n">
        <v>1.000238431476794</v>
      </c>
      <c r="H45" t="n">
        <v>0.9998406468718671</v>
      </c>
      <c r="I45" t="n">
        <v>1.000000025160326</v>
      </c>
      <c r="K45" t="n">
        <v>1.003559574939102</v>
      </c>
      <c r="L45" t="n">
        <v>0.9981557950209733</v>
      </c>
      <c r="M45" t="n">
        <v>1.000000025189767</v>
      </c>
      <c r="O45" t="n">
        <v>0.7162669959899222</v>
      </c>
      <c r="P45" t="n">
        <v>1.107780187560946</v>
      </c>
      <c r="Q45" t="n">
        <v>1.000000057139962</v>
      </c>
      <c r="S45" t="n">
        <v>1.04902457613627</v>
      </c>
      <c r="T45" t="n">
        <v>0.5951523266637366</v>
      </c>
      <c r="U45" t="n">
        <v>1.000000002871037</v>
      </c>
      <c r="W45" t="n">
        <v>1.04925853504789</v>
      </c>
      <c r="X45" t="n">
        <v>0.5950068023452355</v>
      </c>
      <c r="Y45" t="n">
        <v>1.000000026911142</v>
      </c>
      <c r="AA45" t="n">
        <v>1.036739908978094</v>
      </c>
      <c r="AB45" t="n">
        <v>0.6012216339454203</v>
      </c>
      <c r="AC45" t="n">
        <v>1.000000026781949</v>
      </c>
      <c r="AE45" t="n">
        <v>0.7657490918314138</v>
      </c>
      <c r="AF45" t="n">
        <v>0.7080193216051642</v>
      </c>
      <c r="AG45" t="n">
        <v>1.000000057139962</v>
      </c>
    </row>
    <row r="46">
      <c r="A46" t="inlineStr">
        <is>
          <t>m3.0_z0.00100_irv00_STANDARD_TDU11</t>
        </is>
      </c>
      <c r="G46" t="n">
        <v>0.9983544214477131</v>
      </c>
      <c r="H46" t="n">
        <v>0.999572989705548</v>
      </c>
      <c r="I46" t="n">
        <v>1.000000032341844</v>
      </c>
      <c r="K46" t="n">
        <v>0.9877225296839938</v>
      </c>
      <c r="L46" t="n">
        <v>0.9969974173215977</v>
      </c>
      <c r="M46" t="n">
        <v>1.000000032354277</v>
      </c>
      <c r="O46" t="n">
        <v>1.775414258776173</v>
      </c>
      <c r="P46" t="n">
        <v>1.174029579289286</v>
      </c>
      <c r="Q46" t="n">
        <v>1.000000050957129</v>
      </c>
      <c r="S46" t="n">
        <v>0.8696186652027604</v>
      </c>
      <c r="T46" t="n">
        <v>0.6347463026426987</v>
      </c>
      <c r="U46" t="n">
        <v>1.000000003012035</v>
      </c>
      <c r="W46" t="n">
        <v>0.8680093386280576</v>
      </c>
      <c r="X46" t="n">
        <v>0.634339259084584</v>
      </c>
      <c r="Y46" t="n">
        <v>1.000000033558191</v>
      </c>
      <c r="AA46" t="n">
        <v>0.9080856972424558</v>
      </c>
      <c r="AB46" t="n">
        <v>0.6441112228451015</v>
      </c>
      <c r="AC46" t="n">
        <v>1.000000033504654</v>
      </c>
      <c r="AE46" t="n">
        <v>1.641628814978098</v>
      </c>
      <c r="AF46" t="n">
        <v>0.8163082553399428</v>
      </c>
      <c r="AG46" t="n">
        <v>1.000000050957129</v>
      </c>
    </row>
  </sheetData>
  <pageMargins left="0.75" right="0.75" top="1" bottom="1" header="0.5" footer="0.5"/>
  <drawing r:id="rId1"/>
</worksheet>
</file>

<file path=xl/worksheets/sheet9.xml><?xml version="1.0" encoding="utf-8"?>
<worksheet xmlns:r="http://schemas.openxmlformats.org/officeDocument/2006/relationships" xmlns="http://schemas.openxmlformats.org/spreadsheetml/2006/main">
  <sheetPr>
    <outlinePr summaryBelow="1" summaryRight="1"/>
    <pageSetUpPr/>
  </sheetPr>
  <dimension ref="A1:Y46"/>
  <sheetViews>
    <sheetView workbookViewId="0">
      <selection activeCell="A1" sqref="A1"/>
    </sheetView>
  </sheetViews>
  <sheetFormatPr baseColWidth="8" defaultRowHeight="15"/>
  <sheetData>
    <row r="1">
      <c r="C1" t="inlineStr">
        <is>
          <t>Exponential L09</t>
        </is>
      </c>
      <c r="F1" t="inlineStr">
        <is>
          <t>Linear L09</t>
        </is>
      </c>
      <c r="I1" t="inlineStr">
        <is>
          <t>Linear L09 renormalised</t>
        </is>
      </c>
      <c r="L1" t="inlineStr">
        <is>
          <t>Dauphas L09</t>
        </is>
      </c>
      <c r="O1" t="inlineStr">
        <is>
          <t>Exponential AG89</t>
        </is>
      </c>
      <c r="R1" t="inlineStr">
        <is>
          <t>Linear AG89</t>
        </is>
      </c>
      <c r="U1" t="inlineStr">
        <is>
          <t>Linear AG89 renormalised</t>
        </is>
      </c>
      <c r="X1" t="inlineStr">
        <is>
          <t>Dauphas AG89</t>
        </is>
      </c>
    </row>
    <row r="2">
      <c r="C2" t="inlineStr">
        <is>
          <t>Int. norm. 86Sr/88Sr = 0.119792</t>
        </is>
      </c>
      <c r="F2" t="inlineStr">
        <is>
          <t>Int. norm. 86Sr/88Sr = 0.119792</t>
        </is>
      </c>
      <c r="I2" t="inlineStr">
        <is>
          <t>Int. norm. 86Sr/88Sr = 0.119400</t>
        </is>
      </c>
      <c r="L2" t="inlineStr">
        <is>
          <t>Int. norm. 86Sr/88Sr = 0.119792</t>
        </is>
      </c>
      <c r="O2" t="inlineStr">
        <is>
          <t xml:space="preserve"> 86Sr/88Sr = 0.119526</t>
        </is>
      </c>
      <c r="R2" t="inlineStr">
        <is>
          <t xml:space="preserve"> 86Sr/88Sr = 0.119526</t>
        </is>
      </c>
      <c r="U2" t="inlineStr">
        <is>
          <t xml:space="preserve"> 86Sr/88Sr = 0.119400</t>
        </is>
      </c>
      <c r="X2" t="inlineStr">
        <is>
          <t xml:space="preserve"> 86Sr/88Sr = 0.119526</t>
        </is>
      </c>
    </row>
    <row r="3">
      <c r="A3" t="inlineStr">
        <is>
          <t>Model name</t>
        </is>
      </c>
      <c r="C3" t="inlineStr">
        <is>
          <t>84Sr</t>
        </is>
      </c>
      <c r="D3" t="inlineStr">
        <is>
          <t>87Sr</t>
        </is>
      </c>
      <c r="F3" t="inlineStr">
        <is>
          <t>84Sr</t>
        </is>
      </c>
      <c r="G3" t="inlineStr">
        <is>
          <t>87Sr</t>
        </is>
      </c>
      <c r="I3" t="inlineStr">
        <is>
          <t>84Sr</t>
        </is>
      </c>
      <c r="J3" t="inlineStr">
        <is>
          <t>87Sr</t>
        </is>
      </c>
      <c r="L3" t="inlineStr">
        <is>
          <t>84Sr</t>
        </is>
      </c>
      <c r="M3" t="inlineStr">
        <is>
          <t>87Sr</t>
        </is>
      </c>
      <c r="O3" t="inlineStr">
        <is>
          <t>84Sr</t>
        </is>
      </c>
      <c r="P3" t="inlineStr">
        <is>
          <t>87Sr</t>
        </is>
      </c>
      <c r="R3" t="inlineStr">
        <is>
          <t>84Sr</t>
        </is>
      </c>
      <c r="S3" t="inlineStr">
        <is>
          <t>87Sr</t>
        </is>
      </c>
      <c r="U3" t="inlineStr">
        <is>
          <t>84Sr</t>
        </is>
      </c>
      <c r="V3" t="inlineStr">
        <is>
          <t>87Sr</t>
        </is>
      </c>
      <c r="X3" t="inlineStr">
        <is>
          <t>84Sr</t>
        </is>
      </c>
      <c r="Y3" t="inlineStr">
        <is>
          <t>87Sr</t>
        </is>
      </c>
    </row>
    <row r="4">
      <c r="A4" t="inlineStr">
        <is>
          <t>m3.0_z0.00800_irv00_STANDARD_TDU10</t>
        </is>
      </c>
      <c r="C4" t="e">
        <v>#N/A</v>
      </c>
      <c r="D4" t="n">
        <v>-1.000000211847096</v>
      </c>
      <c r="F4" t="e">
        <v>#N/A</v>
      </c>
      <c r="G4" t="n">
        <v>-1.000000276311776</v>
      </c>
      <c r="I4" t="e">
        <v>#N/A</v>
      </c>
      <c r="J4" t="n">
        <v>-1.000000276322794</v>
      </c>
      <c r="L4" t="e">
        <v>#N/A</v>
      </c>
      <c r="M4" t="n">
        <v>-1</v>
      </c>
      <c r="O4" t="e">
        <v>#N/A</v>
      </c>
      <c r="P4" t="n">
        <v>-1.000000000093149</v>
      </c>
      <c r="R4" t="e">
        <v>#N/A</v>
      </c>
      <c r="S4" t="n">
        <v>-1.000000000129675</v>
      </c>
      <c r="U4" t="e">
        <v>#N/A</v>
      </c>
      <c r="V4" t="n">
        <v>-1.000000000128111</v>
      </c>
      <c r="X4" t="e">
        <v>#N/A</v>
      </c>
      <c r="Y4" t="n">
        <v>-1</v>
      </c>
    </row>
    <row r="5">
      <c r="A5" t="inlineStr">
        <is>
          <t>m3.0_z0.01400_irv00_STANDARD_TDU13</t>
        </is>
      </c>
      <c r="C5" t="e">
        <v>#N/A</v>
      </c>
      <c r="D5" t="n">
        <v>-1.000000330048101</v>
      </c>
      <c r="F5" t="e">
        <v>#N/A</v>
      </c>
      <c r="G5" t="n">
        <v>-1.000000405205827</v>
      </c>
      <c r="I5" t="e">
        <v>#N/A</v>
      </c>
      <c r="J5" t="n">
        <v>-1.00000040520098</v>
      </c>
      <c r="L5" t="e">
        <v>#N/A</v>
      </c>
      <c r="M5" t="n">
        <v>-1</v>
      </c>
      <c r="O5" t="e">
        <v>#N/A</v>
      </c>
      <c r="P5" t="n">
        <v>-1.000000000214163</v>
      </c>
      <c r="R5" t="e">
        <v>#N/A</v>
      </c>
      <c r="S5" t="n">
        <v>-1.000000000269706</v>
      </c>
      <c r="U5" t="e">
        <v>#N/A</v>
      </c>
      <c r="V5" t="n">
        <v>-1.000000000269062</v>
      </c>
      <c r="X5" t="e">
        <v>#N/A</v>
      </c>
      <c r="Y5" t="n">
        <v>-1</v>
      </c>
    </row>
    <row r="6">
      <c r="A6" t="inlineStr">
        <is>
          <t>m4.0_z0.00800_irv00_STANDARD_TDU9</t>
        </is>
      </c>
      <c r="C6" t="e">
        <v>#N/A</v>
      </c>
      <c r="D6" t="n">
        <v>-0.9999994589926509</v>
      </c>
      <c r="F6" t="e">
        <v>#N/A</v>
      </c>
      <c r="G6" t="n">
        <v>-0.999999403145182</v>
      </c>
      <c r="I6" t="e">
        <v>#N/A</v>
      </c>
      <c r="J6" t="n">
        <v>-0.9999994023698712</v>
      </c>
      <c r="L6" t="e">
        <v>#N/A</v>
      </c>
      <c r="M6" t="n">
        <v>-1</v>
      </c>
      <c r="O6" t="e">
        <v>#N/A</v>
      </c>
      <c r="P6" t="n">
        <v>-0.9999999950738303</v>
      </c>
      <c r="R6" t="e">
        <v>#N/A</v>
      </c>
      <c r="S6" t="n">
        <v>-0.9999999956104118</v>
      </c>
      <c r="U6" t="e">
        <v>#N/A</v>
      </c>
      <c r="V6" t="n">
        <v>-0.999999995597681</v>
      </c>
      <c r="X6" t="e">
        <v>#N/A</v>
      </c>
      <c r="Y6" t="n">
        <v>-1</v>
      </c>
    </row>
    <row r="7">
      <c r="A7" t="inlineStr">
        <is>
          <t>m4.0_z0.01400_irv00_STANDARD_TDU8</t>
        </is>
      </c>
      <c r="C7" t="e">
        <v>#N/A</v>
      </c>
      <c r="D7" t="n">
        <v>-0.9999989223252737</v>
      </c>
      <c r="F7" t="e">
        <v>#N/A</v>
      </c>
      <c r="G7" t="n">
        <v>-0.9999988455942528</v>
      </c>
      <c r="I7" t="e">
        <v>#N/A</v>
      </c>
      <c r="J7" t="n">
        <v>-0.9999988438931841</v>
      </c>
      <c r="L7" t="e">
        <v>#N/A</v>
      </c>
      <c r="M7" t="n">
        <v>-1</v>
      </c>
      <c r="O7" t="e">
        <v>#N/A</v>
      </c>
      <c r="P7" t="n">
        <v>-0.9999999176868446</v>
      </c>
      <c r="R7" t="e">
        <v>#N/A</v>
      </c>
      <c r="S7" t="n">
        <v>-0.9999999443337433</v>
      </c>
      <c r="U7" t="e">
        <v>#N/A</v>
      </c>
      <c r="V7" t="n">
        <v>-0.9999999440221002</v>
      </c>
      <c r="X7" t="e">
        <v>#N/A</v>
      </c>
      <c r="Y7" t="n">
        <v>-1</v>
      </c>
    </row>
    <row r="8">
      <c r="A8" t="inlineStr">
        <is>
          <t>m3.0_z0.01000_irv00_STANDARD_TDU11</t>
        </is>
      </c>
      <c r="C8" t="e">
        <v>#N/A</v>
      </c>
      <c r="D8" t="n">
        <v>-1.000000255301225</v>
      </c>
      <c r="F8" t="e">
        <v>#N/A</v>
      </c>
      <c r="G8" t="n">
        <v>-1.000000327316489</v>
      </c>
      <c r="I8" t="e">
        <v>#N/A</v>
      </c>
      <c r="J8" t="n">
        <v>-1.00000032731167</v>
      </c>
      <c r="L8" t="e">
        <v>#N/A</v>
      </c>
      <c r="M8" t="n">
        <v>-1</v>
      </c>
      <c r="O8" t="e">
        <v>#N/A</v>
      </c>
      <c r="P8" t="n">
        <v>-1.000000000124235</v>
      </c>
      <c r="R8" t="e">
        <v>#N/A</v>
      </c>
      <c r="S8" t="n">
        <v>-1.000000000169561</v>
      </c>
      <c r="U8" t="e">
        <v>#N/A</v>
      </c>
      <c r="V8" t="n">
        <v>-1.000000000171669</v>
      </c>
      <c r="X8" t="e">
        <v>#N/A</v>
      </c>
      <c r="Y8" t="n">
        <v>-1</v>
      </c>
    </row>
    <row r="9">
      <c r="A9" t="inlineStr">
        <is>
          <t>m3.0_z0.00200_irv00_STANDARD_TDU10</t>
        </is>
      </c>
      <c r="C9" t="e">
        <v>#N/A</v>
      </c>
      <c r="D9" t="n">
        <v>-1.000000057503891</v>
      </c>
      <c r="F9" t="e">
        <v>#N/A</v>
      </c>
      <c r="G9" t="n">
        <v>-1.000000081102721</v>
      </c>
      <c r="I9" t="e">
        <v>#N/A</v>
      </c>
      <c r="J9" t="n">
        <v>-1.000000081106688</v>
      </c>
      <c r="L9" t="e">
        <v>#N/A</v>
      </c>
      <c r="M9" t="n">
        <v>-1</v>
      </c>
      <c r="O9" t="e">
        <v>#N/A</v>
      </c>
      <c r="P9" t="n">
        <v>-1.000000000017653</v>
      </c>
      <c r="R9" t="e">
        <v>#N/A</v>
      </c>
      <c r="S9" t="n">
        <v>-1.000000000027136</v>
      </c>
      <c r="U9" t="e">
        <v>#N/A</v>
      </c>
      <c r="V9" t="n">
        <v>-1.000000000025664</v>
      </c>
      <c r="X9" t="e">
        <v>#N/A</v>
      </c>
      <c r="Y9" t="n">
        <v>-1</v>
      </c>
    </row>
    <row r="10">
      <c r="A10" t="inlineStr">
        <is>
          <t>m4.0_z0.00200_irv00_STANDARD_TDU15</t>
        </is>
      </c>
      <c r="C10" t="e">
        <v>#N/A</v>
      </c>
      <c r="D10" t="n">
        <v>-0.9999999153598171</v>
      </c>
      <c r="F10" t="e">
        <v>#N/A</v>
      </c>
      <c r="G10" t="n">
        <v>-0.9999998966686371</v>
      </c>
      <c r="I10" t="e">
        <v>#N/A</v>
      </c>
      <c r="J10" t="n">
        <v>-0.9999998968338635</v>
      </c>
      <c r="L10" t="e">
        <v>#N/A</v>
      </c>
      <c r="M10" t="n">
        <v>-1</v>
      </c>
      <c r="O10" t="e">
        <v>#N/A</v>
      </c>
      <c r="P10" t="n">
        <v>-0.9999999999044107</v>
      </c>
      <c r="R10" t="e">
        <v>#N/A</v>
      </c>
      <c r="S10" t="n">
        <v>-0.9999999998773083</v>
      </c>
      <c r="U10" t="e">
        <v>#N/A</v>
      </c>
      <c r="V10" t="n">
        <v>-0.9999999998759614</v>
      </c>
      <c r="X10" t="e">
        <v>#N/A</v>
      </c>
      <c r="Y10" t="n">
        <v>-1</v>
      </c>
    </row>
    <row r="11">
      <c r="A11" t="inlineStr">
        <is>
          <t>m4.0_z0.01000_irv00_STANDARD_TDU8</t>
        </is>
      </c>
      <c r="C11" t="e">
        <v>#N/A</v>
      </c>
      <c r="D11" t="n">
        <v>-0.9999994065057471</v>
      </c>
      <c r="F11" t="e">
        <v>#N/A</v>
      </c>
      <c r="G11" t="n">
        <v>-0.9999993490429173</v>
      </c>
      <c r="I11" t="e">
        <v>#N/A</v>
      </c>
      <c r="J11" t="n">
        <v>-0.9999993481596275</v>
      </c>
      <c r="L11" t="e">
        <v>#N/A</v>
      </c>
      <c r="M11" t="n">
        <v>-1</v>
      </c>
      <c r="O11" t="e">
        <v>#N/A</v>
      </c>
      <c r="P11" t="n">
        <v>-0.9999999927590153</v>
      </c>
      <c r="R11" t="e">
        <v>#N/A</v>
      </c>
      <c r="S11" t="n">
        <v>-0.999999993750155</v>
      </c>
      <c r="U11" t="e">
        <v>#N/A</v>
      </c>
      <c r="V11" t="n">
        <v>-0.9999999937333981</v>
      </c>
      <c r="X11" t="e">
        <v>#N/A</v>
      </c>
      <c r="Y11" t="n">
        <v>-1</v>
      </c>
    </row>
    <row r="12">
      <c r="A12" t="inlineStr">
        <is>
          <t>m4.0_z0.00010_irv00_STANDARD_TDU25</t>
        </is>
      </c>
      <c r="C12" t="e">
        <v>#N/A</v>
      </c>
      <c r="D12" t="n">
        <v>-1.000000112526545</v>
      </c>
      <c r="F12" t="e">
        <v>#N/A</v>
      </c>
      <c r="G12" t="n">
        <v>-1.00000013972627</v>
      </c>
      <c r="I12" t="e">
        <v>#N/A</v>
      </c>
      <c r="J12" t="n">
        <v>-1.000000139623038</v>
      </c>
      <c r="L12" t="e">
        <v>#N/A</v>
      </c>
      <c r="M12" t="n">
        <v>-1</v>
      </c>
      <c r="O12" t="e">
        <v>#N/A</v>
      </c>
      <c r="P12" t="n">
        <v>-1.000000000026535</v>
      </c>
      <c r="R12" t="e">
        <v>#N/A</v>
      </c>
      <c r="S12" t="n">
        <v>-1.000000000035506</v>
      </c>
      <c r="U12" t="e">
        <v>#N/A</v>
      </c>
      <c r="V12" t="n">
        <v>-1.000000000037066</v>
      </c>
      <c r="X12" t="e">
        <v>#N/A</v>
      </c>
      <c r="Y12" t="n">
        <v>-1</v>
      </c>
    </row>
    <row r="13">
      <c r="A13" t="inlineStr">
        <is>
          <t>m4.0_z0.00300_irv00_STANDARD_TDU12</t>
        </is>
      </c>
      <c r="C13" t="e">
        <v>#N/A</v>
      </c>
      <c r="D13" t="n">
        <v>-0.9999999165710705</v>
      </c>
      <c r="F13" t="e">
        <v>#N/A</v>
      </c>
      <c r="G13" t="n">
        <v>-0.9999998972119546</v>
      </c>
      <c r="I13" t="e">
        <v>#N/A</v>
      </c>
      <c r="J13" t="n">
        <v>-0.9999998972646134</v>
      </c>
      <c r="L13" t="e">
        <v>#N/A</v>
      </c>
      <c r="M13" t="n">
        <v>-1</v>
      </c>
      <c r="O13" t="e">
        <v>#N/A</v>
      </c>
      <c r="P13" t="n">
        <v>-0.9999999998921982</v>
      </c>
      <c r="R13" t="e">
        <v>#N/A</v>
      </c>
      <c r="S13" t="n">
        <v>-0.9999999998642178</v>
      </c>
      <c r="U13" t="e">
        <v>#N/A</v>
      </c>
      <c r="V13" t="n">
        <v>-0.9999999998657517</v>
      </c>
      <c r="X13" t="e">
        <v>#N/A</v>
      </c>
      <c r="Y13" t="n">
        <v>-1</v>
      </c>
    </row>
    <row r="14">
      <c r="A14" t="inlineStr">
        <is>
          <t>m3.0_z0.00010_irv00_STANDARD_TDU16</t>
        </is>
      </c>
      <c r="C14" t="e">
        <v>#N/A</v>
      </c>
      <c r="D14" t="n">
        <v>-1.000000059063755</v>
      </c>
      <c r="F14" t="e">
        <v>#N/A</v>
      </c>
      <c r="G14" t="n">
        <v>-1.000000071059054</v>
      </c>
      <c r="I14" t="e">
        <v>#N/A</v>
      </c>
      <c r="J14" t="n">
        <v>-1.000000071033489</v>
      </c>
      <c r="L14" t="e">
        <v>#N/A</v>
      </c>
      <c r="M14" t="n">
        <v>-1</v>
      </c>
      <c r="O14" t="e">
        <v>#N/A</v>
      </c>
      <c r="P14" t="n">
        <v>-1.000000000013213</v>
      </c>
      <c r="R14" t="e">
        <v>#N/A</v>
      </c>
      <c r="S14" t="n">
        <v>-1.000000000017218</v>
      </c>
      <c r="U14" t="e">
        <v>#N/A</v>
      </c>
      <c r="V14" t="n">
        <v>-1.000000000019313</v>
      </c>
      <c r="X14" t="e">
        <v>#N/A</v>
      </c>
      <c r="Y14" t="n">
        <v>-1</v>
      </c>
    </row>
    <row r="15">
      <c r="A15" t="inlineStr">
        <is>
          <t>m3.0_z0.00300_irv00_STANDARD_TDU9</t>
        </is>
      </c>
      <c r="C15" t="e">
        <v>#N/A</v>
      </c>
      <c r="D15" t="n">
        <v>-1.000000018646086</v>
      </c>
      <c r="F15" t="e">
        <v>#N/A</v>
      </c>
      <c r="G15" t="n">
        <v>-1.000000024617325</v>
      </c>
      <c r="I15" t="e">
        <v>#N/A</v>
      </c>
      <c r="J15" t="n">
        <v>-1.000000024617926</v>
      </c>
      <c r="L15" t="e">
        <v>#N/A</v>
      </c>
      <c r="M15" t="n">
        <v>-1</v>
      </c>
      <c r="O15" t="e">
        <v>#N/A</v>
      </c>
      <c r="P15" t="n">
        <v>-1.000000000003221</v>
      </c>
      <c r="R15" t="e">
        <v>#N/A</v>
      </c>
      <c r="S15" t="n">
        <v>-1.000000000000713</v>
      </c>
      <c r="U15" t="e">
        <v>#N/A</v>
      </c>
      <c r="V15" t="n">
        <v>-1.000000000002485</v>
      </c>
      <c r="X15" t="e">
        <v>#N/A</v>
      </c>
      <c r="Y15" t="n">
        <v>-1</v>
      </c>
    </row>
    <row r="16">
      <c r="A16" t="inlineStr">
        <is>
          <t>m4.0_z0.00030_irv00_STANDARD_TDU19</t>
        </is>
      </c>
      <c r="C16" t="e">
        <v>#N/A</v>
      </c>
      <c r="D16" t="n">
        <v>-0.9999999877141619</v>
      </c>
      <c r="F16" t="e">
        <v>#N/A</v>
      </c>
      <c r="G16" t="n">
        <v>-0.9999999855204599</v>
      </c>
      <c r="I16" t="e">
        <v>#N/A</v>
      </c>
      <c r="J16" t="n">
        <v>-0.9999999856294334</v>
      </c>
      <c r="L16" t="e">
        <v>#N/A</v>
      </c>
      <c r="M16" t="n">
        <v>-1</v>
      </c>
      <c r="O16" t="e">
        <v>#N/A</v>
      </c>
      <c r="P16" t="n">
        <v>-0.9999999999921183</v>
      </c>
      <c r="R16" t="e">
        <v>#N/A</v>
      </c>
      <c r="S16" t="n">
        <v>-0.9999999999923374</v>
      </c>
      <c r="U16" t="e">
        <v>#N/A</v>
      </c>
      <c r="V16" t="n">
        <v>-0.9999999999914666</v>
      </c>
      <c r="X16" t="e">
        <v>#N/A</v>
      </c>
      <c r="Y16" t="n">
        <v>-1</v>
      </c>
    </row>
    <row r="17">
      <c r="A17" t="inlineStr">
        <is>
          <t>m3.0_z0.00600_irv00_STANDARD_TDU9</t>
        </is>
      </c>
      <c r="C17" t="e">
        <v>#N/A</v>
      </c>
      <c r="D17" t="n">
        <v>-1.000000088549058</v>
      </c>
      <c r="F17" t="e">
        <v>#N/A</v>
      </c>
      <c r="G17" t="n">
        <v>-1.000000116654532</v>
      </c>
      <c r="I17" t="e">
        <v>#N/A</v>
      </c>
      <c r="J17" t="n">
        <v>-1.000000116651329</v>
      </c>
      <c r="L17" t="e">
        <v>#N/A</v>
      </c>
      <c r="M17" t="n">
        <v>-1</v>
      </c>
      <c r="O17" t="e">
        <v>#N/A</v>
      </c>
      <c r="P17" t="n">
        <v>-1.000000000034307</v>
      </c>
      <c r="R17" t="e">
        <v>#N/A</v>
      </c>
      <c r="S17" t="n">
        <v>-1.000000000046942</v>
      </c>
      <c r="U17" t="e">
        <v>#N/A</v>
      </c>
      <c r="V17" t="n">
        <v>-1.000000000044618</v>
      </c>
      <c r="X17" t="e">
        <v>#N/A</v>
      </c>
      <c r="Y17" t="n">
        <v>-1</v>
      </c>
    </row>
    <row r="18">
      <c r="A18" t="inlineStr">
        <is>
          <t>m4.0_z0.00100_irv00_STANDARD_TDU15</t>
        </is>
      </c>
      <c r="C18" t="e">
        <v>#N/A</v>
      </c>
      <c r="D18" t="n">
        <v>-1.000000000257462</v>
      </c>
      <c r="F18" t="e">
        <v>#N/A</v>
      </c>
      <c r="G18" t="n">
        <v>-1.000000000313378</v>
      </c>
      <c r="I18" t="e">
        <v>#N/A</v>
      </c>
      <c r="J18" t="n">
        <v>-1.000000000420681</v>
      </c>
      <c r="L18" t="e">
        <v>#N/A</v>
      </c>
      <c r="M18" t="n">
        <v>-1</v>
      </c>
      <c r="O18" t="e">
        <v>#N/A</v>
      </c>
      <c r="P18" t="n">
        <v>-0.9999999999898979</v>
      </c>
      <c r="R18" t="e">
        <v>#N/A</v>
      </c>
      <c r="S18" t="n">
        <v>-0.9999999999876406</v>
      </c>
      <c r="U18" t="e">
        <v>#N/A</v>
      </c>
      <c r="V18" t="n">
        <v>-0.9999999999894221</v>
      </c>
      <c r="X18" t="e">
        <v>#N/A</v>
      </c>
      <c r="Y18" t="n">
        <v>-1</v>
      </c>
    </row>
    <row r="19">
      <c r="A19" t="inlineStr">
        <is>
          <t>m4.0_z0.02000_irv00_STANDARD_TDU8</t>
        </is>
      </c>
      <c r="C19" t="e">
        <v>#N/A</v>
      </c>
      <c r="D19" t="n">
        <v>-0.9999991868214764</v>
      </c>
      <c r="F19" t="e">
        <v>#N/A</v>
      </c>
      <c r="G19" t="n">
        <v>-0.9999991154165973</v>
      </c>
      <c r="I19" t="e">
        <v>#N/A</v>
      </c>
      <c r="J19" t="n">
        <v>-0.999999114874893</v>
      </c>
      <c r="L19" t="e">
        <v>#N/A</v>
      </c>
      <c r="M19" t="n">
        <v>-1</v>
      </c>
      <c r="O19" t="e">
        <v>#N/A</v>
      </c>
      <c r="P19" t="n">
        <v>-0.9999999530019288</v>
      </c>
      <c r="R19" t="e">
        <v>#N/A</v>
      </c>
      <c r="S19" t="n">
        <v>-0.999999961652219</v>
      </c>
      <c r="U19" t="e">
        <v>#N/A</v>
      </c>
      <c r="V19" t="n">
        <v>-0.9999999614984618</v>
      </c>
      <c r="X19" t="e">
        <v>#N/A</v>
      </c>
      <c r="Y19" t="n">
        <v>-1</v>
      </c>
    </row>
    <row r="20">
      <c r="A20" t="inlineStr">
        <is>
          <t>m3.0_z0.00030_irv00_STANDARD_TDU13</t>
        </is>
      </c>
      <c r="C20" t="e">
        <v>#N/A</v>
      </c>
      <c r="D20" t="n">
        <v>-1.000000005422219</v>
      </c>
      <c r="F20" t="e">
        <v>#N/A</v>
      </c>
      <c r="G20" t="n">
        <v>-1.000000007515429</v>
      </c>
      <c r="I20" t="e">
        <v>#N/A</v>
      </c>
      <c r="J20" t="n">
        <v>-1.000000007556326</v>
      </c>
      <c r="L20" t="e">
        <v>#N/A</v>
      </c>
      <c r="M20" t="n">
        <v>-1</v>
      </c>
      <c r="O20" t="e">
        <v>#N/A</v>
      </c>
      <c r="P20" t="n">
        <v>-1.000000000001</v>
      </c>
      <c r="R20" t="e">
        <v>#N/A</v>
      </c>
      <c r="S20" t="n">
        <v>-0.9999999999994643</v>
      </c>
      <c r="U20" t="e">
        <v>#N/A</v>
      </c>
      <c r="V20" t="n">
        <v>-0.9999999999994296</v>
      </c>
      <c r="X20" t="e">
        <v>#N/A</v>
      </c>
      <c r="Y20" t="n">
        <v>-1</v>
      </c>
    </row>
    <row r="21">
      <c r="A21" t="inlineStr">
        <is>
          <t>m4.0_z0.00600_irv00_STANDARD_TDU9</t>
        </is>
      </c>
      <c r="C21" t="e">
        <v>#N/A</v>
      </c>
      <c r="D21" t="n">
        <v>-0.9999999801602044</v>
      </c>
      <c r="F21" t="e">
        <v>#N/A</v>
      </c>
      <c r="G21" t="n">
        <v>-0.99999997617502</v>
      </c>
      <c r="I21" t="e">
        <v>#N/A</v>
      </c>
      <c r="J21" t="n">
        <v>-0.9999999761109544</v>
      </c>
      <c r="L21" t="e">
        <v>#N/A</v>
      </c>
      <c r="M21" t="n">
        <v>-1</v>
      </c>
      <c r="O21" t="e">
        <v>#N/A</v>
      </c>
      <c r="P21" t="n">
        <v>-0.9999999998977493</v>
      </c>
      <c r="R21" t="e">
        <v>#N/A</v>
      </c>
      <c r="S21" t="n">
        <v>-0.9999999998752156</v>
      </c>
      <c r="U21" t="e">
        <v>#N/A</v>
      </c>
      <c r="V21" t="n">
        <v>-0.9999999998776615</v>
      </c>
      <c r="X21" t="e">
        <v>#N/A</v>
      </c>
      <c r="Y21" t="n">
        <v>-1</v>
      </c>
    </row>
    <row r="22">
      <c r="A22" t="inlineStr">
        <is>
          <t>m3.0_z0.02000_irv00_STANDARD_TDU14</t>
        </is>
      </c>
      <c r="C22" t="e">
        <v>#N/A</v>
      </c>
      <c r="D22" t="n">
        <v>-1.000000341164764</v>
      </c>
      <c r="F22" t="e">
        <v>#N/A</v>
      </c>
      <c r="G22" t="n">
        <v>-1.000000388511957</v>
      </c>
      <c r="I22" t="e">
        <v>#N/A</v>
      </c>
      <c r="J22" t="n">
        <v>-1.000000388575898</v>
      </c>
      <c r="L22" t="e">
        <v>#N/A</v>
      </c>
      <c r="M22" t="n">
        <v>-1</v>
      </c>
      <c r="O22" t="e">
        <v>#N/A</v>
      </c>
      <c r="P22" t="n">
        <v>-1.000000000072054</v>
      </c>
      <c r="R22" t="e">
        <v>#N/A</v>
      </c>
      <c r="S22" t="n">
        <v>-1.00000000008203</v>
      </c>
      <c r="U22" t="e">
        <v>#N/A</v>
      </c>
      <c r="V22" t="n">
        <v>-1.000000000083718</v>
      </c>
      <c r="X22" t="e">
        <v>#N/A</v>
      </c>
      <c r="Y22" t="n">
        <v>-1</v>
      </c>
    </row>
    <row r="23">
      <c r="A23" t="inlineStr">
        <is>
          <t>m3.0_z0.00100_irv00_STANDARD_TDU11</t>
        </is>
      </c>
      <c r="C23" t="e">
        <v>#N/A</v>
      </c>
      <c r="D23" t="n">
        <v>-1.000000061907036</v>
      </c>
      <c r="F23" t="e">
        <v>#N/A</v>
      </c>
      <c r="G23" t="n">
        <v>-1.000000087104839</v>
      </c>
      <c r="I23" t="e">
        <v>#N/A</v>
      </c>
      <c r="J23" t="n">
        <v>-1.00000008710547</v>
      </c>
      <c r="L23" t="e">
        <v>#N/A</v>
      </c>
      <c r="M23" t="n">
        <v>-1</v>
      </c>
      <c r="O23" t="e">
        <v>#N/A</v>
      </c>
      <c r="P23" t="n">
        <v>-1.000000000017653</v>
      </c>
      <c r="R23" t="e">
        <v>#N/A</v>
      </c>
      <c r="S23" t="n">
        <v>-1.000000000026305</v>
      </c>
      <c r="U23" t="e">
        <v>#N/A</v>
      </c>
      <c r="V23" t="n">
        <v>-1.000000000029452</v>
      </c>
      <c r="X23" t="e">
        <v>#N/A</v>
      </c>
      <c r="Y23" t="n">
        <v>-1</v>
      </c>
    </row>
    <row r="25">
      <c r="F25" t="inlineStr">
        <is>
          <t>Above/Exponential L09</t>
        </is>
      </c>
      <c r="I25" t="inlineStr">
        <is>
          <t>Above/Exponential L09</t>
        </is>
      </c>
      <c r="L25" t="inlineStr">
        <is>
          <t>Above/Exponential L09</t>
        </is>
      </c>
      <c r="O25" t="inlineStr">
        <is>
          <t>Above/Exponential L09</t>
        </is>
      </c>
      <c r="R25" t="inlineStr">
        <is>
          <t>Above/Exponential L09</t>
        </is>
      </c>
      <c r="U25" t="inlineStr">
        <is>
          <t>Above/Exponential L09</t>
        </is>
      </c>
      <c r="X25" t="inlineStr">
        <is>
          <t>Above/Exponential L09</t>
        </is>
      </c>
    </row>
    <row r="26">
      <c r="A26" t="inlineStr">
        <is>
          <t>Model name</t>
        </is>
      </c>
      <c r="F26" t="inlineStr">
        <is>
          <t>84Sr</t>
        </is>
      </c>
      <c r="G26" t="inlineStr">
        <is>
          <t>87Sr</t>
        </is>
      </c>
      <c r="I26" t="inlineStr">
        <is>
          <t>84Sr</t>
        </is>
      </c>
      <c r="J26" t="inlineStr">
        <is>
          <t>87Sr</t>
        </is>
      </c>
      <c r="L26" t="inlineStr">
        <is>
          <t>84Sr</t>
        </is>
      </c>
      <c r="M26" t="inlineStr">
        <is>
          <t>87Sr</t>
        </is>
      </c>
      <c r="O26" t="inlineStr">
        <is>
          <t>84Sr</t>
        </is>
      </c>
      <c r="P26" t="inlineStr">
        <is>
          <t>87Sr</t>
        </is>
      </c>
      <c r="R26" t="inlineStr">
        <is>
          <t>84Sr</t>
        </is>
      </c>
      <c r="S26" t="inlineStr">
        <is>
          <t>87Sr</t>
        </is>
      </c>
      <c r="U26" t="inlineStr">
        <is>
          <t>84Sr</t>
        </is>
      </c>
      <c r="V26" t="inlineStr">
        <is>
          <t>87Sr</t>
        </is>
      </c>
      <c r="X26" t="inlineStr">
        <is>
          <t>84Sr</t>
        </is>
      </c>
      <c r="Y26" t="inlineStr">
        <is>
          <t>87Sr</t>
        </is>
      </c>
    </row>
    <row r="27">
      <c r="A27" t="inlineStr">
        <is>
          <t>m3.0_z0.00800_irv00_STANDARD_TDU10</t>
        </is>
      </c>
      <c r="F27" t="e">
        <v>#N/A</v>
      </c>
      <c r="G27" t="n">
        <v>1.000000064464666</v>
      </c>
      <c r="I27" t="e">
        <v>#N/A</v>
      </c>
      <c r="J27" t="n">
        <v>1.000000064475684</v>
      </c>
      <c r="L27" t="e">
        <v>#N/A</v>
      </c>
      <c r="M27" t="n">
        <v>0.9999997881529485</v>
      </c>
      <c r="O27" t="e">
        <v>#N/A</v>
      </c>
      <c r="P27" t="n">
        <v>0.9999997882460971</v>
      </c>
      <c r="R27" t="e">
        <v>#N/A</v>
      </c>
      <c r="S27" t="n">
        <v>0.9999997882826235</v>
      </c>
      <c r="U27" t="e">
        <v>#N/A</v>
      </c>
      <c r="V27" t="n">
        <v>0.9999997882810596</v>
      </c>
      <c r="X27" t="e">
        <v>#N/A</v>
      </c>
      <c r="Y27" t="n">
        <v>0.9999997881529485</v>
      </c>
    </row>
    <row r="28">
      <c r="A28" t="inlineStr">
        <is>
          <t>m3.0_z0.01400_irv00_STANDARD_TDU13</t>
        </is>
      </c>
      <c r="F28" t="e">
        <v>#N/A</v>
      </c>
      <c r="G28" t="n">
        <v>1.000000075157701</v>
      </c>
      <c r="I28" t="e">
        <v>#N/A</v>
      </c>
      <c r="J28" t="n">
        <v>1.000000075152854</v>
      </c>
      <c r="L28" t="e">
        <v>#N/A</v>
      </c>
      <c r="M28" t="n">
        <v>0.9999996699520081</v>
      </c>
      <c r="O28" t="e">
        <v>#N/A</v>
      </c>
      <c r="P28" t="n">
        <v>0.999999670166171</v>
      </c>
      <c r="R28" t="e">
        <v>#N/A</v>
      </c>
      <c r="S28" t="n">
        <v>0.9999996702217138</v>
      </c>
      <c r="U28" t="e">
        <v>#N/A</v>
      </c>
      <c r="V28" t="n">
        <v>0.9999996702210696</v>
      </c>
      <c r="X28" t="e">
        <v>#N/A</v>
      </c>
      <c r="Y28" t="n">
        <v>0.9999996699520081</v>
      </c>
    </row>
    <row r="29">
      <c r="A29" t="inlineStr">
        <is>
          <t>m4.0_z0.00800_irv00_STANDARD_TDU9</t>
        </is>
      </c>
      <c r="F29" t="e">
        <v>#N/A</v>
      </c>
      <c r="G29" t="n">
        <v>0.9999999441525009</v>
      </c>
      <c r="I29" t="e">
        <v>#N/A</v>
      </c>
      <c r="J29" t="n">
        <v>0.9999999433771897</v>
      </c>
      <c r="L29" t="e">
        <v>#N/A</v>
      </c>
      <c r="M29" t="n">
        <v>1.000000541007642</v>
      </c>
      <c r="O29" t="e">
        <v>#N/A</v>
      </c>
      <c r="P29" t="n">
        <v>1.000000536081469</v>
      </c>
      <c r="R29" t="e">
        <v>#N/A</v>
      </c>
      <c r="S29" t="n">
        <v>1.000000536618051</v>
      </c>
      <c r="U29" t="e">
        <v>#N/A</v>
      </c>
      <c r="V29" t="n">
        <v>1.00000053660532</v>
      </c>
      <c r="X29" t="e">
        <v>#N/A</v>
      </c>
      <c r="Y29" t="n">
        <v>1.000000541007642</v>
      </c>
    </row>
    <row r="30">
      <c r="A30" t="inlineStr">
        <is>
          <t>m4.0_z0.01400_irv00_STANDARD_TDU8</t>
        </is>
      </c>
      <c r="F30" t="e">
        <v>#N/A</v>
      </c>
      <c r="G30" t="n">
        <v>0.9999999232688964</v>
      </c>
      <c r="I30" t="e">
        <v>#N/A</v>
      </c>
      <c r="J30" t="n">
        <v>0.9999999215678259</v>
      </c>
      <c r="L30" t="e">
        <v>#N/A</v>
      </c>
      <c r="M30" t="n">
        <v>1.000001077675888</v>
      </c>
      <c r="O30" t="e">
        <v>#N/A</v>
      </c>
      <c r="P30" t="n">
        <v>1.000000995362644</v>
      </c>
      <c r="R30" t="e">
        <v>#N/A</v>
      </c>
      <c r="S30" t="n">
        <v>1.000001022009571</v>
      </c>
      <c r="U30" t="e">
        <v>#N/A</v>
      </c>
      <c r="V30" t="n">
        <v>1.000001021697928</v>
      </c>
      <c r="X30" t="e">
        <v>#N/A</v>
      </c>
      <c r="Y30" t="n">
        <v>1.000001077675888</v>
      </c>
    </row>
    <row r="31">
      <c r="A31" t="inlineStr">
        <is>
          <t>m3.0_z0.01000_irv00_STANDARD_TDU11</t>
        </is>
      </c>
      <c r="F31" t="e">
        <v>#N/A</v>
      </c>
      <c r="G31" t="n">
        <v>1.000000072015245</v>
      </c>
      <c r="I31" t="e">
        <v>#N/A</v>
      </c>
      <c r="J31" t="n">
        <v>1.000000072010426</v>
      </c>
      <c r="L31" t="e">
        <v>#N/A</v>
      </c>
      <c r="M31" t="n">
        <v>0.9999997446988397</v>
      </c>
      <c r="O31" t="e">
        <v>#N/A</v>
      </c>
      <c r="P31" t="n">
        <v>0.9999997448230745</v>
      </c>
      <c r="R31" t="e">
        <v>#N/A</v>
      </c>
      <c r="S31" t="n">
        <v>0.9999997448684005</v>
      </c>
      <c r="U31" t="e">
        <v>#N/A</v>
      </c>
      <c r="V31" t="n">
        <v>0.999999744870509</v>
      </c>
      <c r="X31" t="e">
        <v>#N/A</v>
      </c>
      <c r="Y31" t="n">
        <v>0.9999997446988397</v>
      </c>
    </row>
    <row r="32">
      <c r="A32" t="inlineStr">
        <is>
          <t>m3.0_z0.00200_irv00_STANDARD_TDU10</t>
        </is>
      </c>
      <c r="F32" t="e">
        <v>#N/A</v>
      </c>
      <c r="G32" t="n">
        <v>1.000000023598828</v>
      </c>
      <c r="I32" t="e">
        <v>#N/A</v>
      </c>
      <c r="J32" t="n">
        <v>1.000000023602795</v>
      </c>
      <c r="L32" t="e">
        <v>#N/A</v>
      </c>
      <c r="M32" t="n">
        <v>0.9999999424961119</v>
      </c>
      <c r="O32" t="e">
        <v>#N/A</v>
      </c>
      <c r="P32" t="n">
        <v>0.9999999425137653</v>
      </c>
      <c r="R32" t="e">
        <v>#N/A</v>
      </c>
      <c r="S32" t="n">
        <v>0.9999999425232475</v>
      </c>
      <c r="U32" t="e">
        <v>#N/A</v>
      </c>
      <c r="V32" t="n">
        <v>0.999999942521776</v>
      </c>
      <c r="X32" t="e">
        <v>#N/A</v>
      </c>
      <c r="Y32" t="n">
        <v>0.9999999424961119</v>
      </c>
    </row>
    <row r="33">
      <c r="A33" t="inlineStr">
        <is>
          <t>m4.0_z0.00200_irv00_STANDARD_TDU15</t>
        </is>
      </c>
      <c r="F33" t="e">
        <v>#N/A</v>
      </c>
      <c r="G33" t="n">
        <v>0.9999999813088184</v>
      </c>
      <c r="I33" t="e">
        <v>#N/A</v>
      </c>
      <c r="J33" t="n">
        <v>0.9999999814740448</v>
      </c>
      <c r="L33" t="e">
        <v>#N/A</v>
      </c>
      <c r="M33" t="n">
        <v>1.00000008464019</v>
      </c>
      <c r="O33" t="e">
        <v>#N/A</v>
      </c>
      <c r="P33" t="n">
        <v>1.000000084544601</v>
      </c>
      <c r="R33" t="e">
        <v>#N/A</v>
      </c>
      <c r="S33" t="n">
        <v>1.000000084517498</v>
      </c>
      <c r="U33" t="e">
        <v>#N/A</v>
      </c>
      <c r="V33" t="n">
        <v>1.000000084516151</v>
      </c>
      <c r="X33" t="e">
        <v>#N/A</v>
      </c>
      <c r="Y33" t="n">
        <v>1.00000008464019</v>
      </c>
    </row>
    <row r="34">
      <c r="A34" t="inlineStr">
        <is>
          <t>m4.0_z0.01000_irv00_STANDARD_TDU8</t>
        </is>
      </c>
      <c r="F34" t="e">
        <v>#N/A</v>
      </c>
      <c r="G34" t="n">
        <v>0.9999999425371361</v>
      </c>
      <c r="I34" t="e">
        <v>#N/A</v>
      </c>
      <c r="J34" t="n">
        <v>0.9999999416538458</v>
      </c>
      <c r="L34" t="e">
        <v>#N/A</v>
      </c>
      <c r="M34" t="n">
        <v>1.000000593494605</v>
      </c>
      <c r="O34" t="e">
        <v>#N/A</v>
      </c>
      <c r="P34" t="n">
        <v>1.000000586253616</v>
      </c>
      <c r="R34" t="e">
        <v>#N/A</v>
      </c>
      <c r="S34" t="n">
        <v>1.000000587244756</v>
      </c>
      <c r="U34" t="e">
        <v>#N/A</v>
      </c>
      <c r="V34" t="n">
        <v>1.000000587228</v>
      </c>
      <c r="X34" t="e">
        <v>#N/A</v>
      </c>
      <c r="Y34" t="n">
        <v>1.000000593494605</v>
      </c>
    </row>
    <row r="35">
      <c r="A35" t="inlineStr">
        <is>
          <t>m4.0_z0.00010_irv00_STANDARD_TDU25</t>
        </is>
      </c>
      <c r="F35" t="e">
        <v>#N/A</v>
      </c>
      <c r="G35" t="n">
        <v>1.000000027199723</v>
      </c>
      <c r="I35" t="e">
        <v>#N/A</v>
      </c>
      <c r="J35" t="n">
        <v>1.00000002709649</v>
      </c>
      <c r="L35" t="e">
        <v>#N/A</v>
      </c>
      <c r="M35" t="n">
        <v>0.9999998874734681</v>
      </c>
      <c r="O35" t="e">
        <v>#N/A</v>
      </c>
      <c r="P35" t="n">
        <v>0.9999998875000033</v>
      </c>
      <c r="R35" t="e">
        <v>#N/A</v>
      </c>
      <c r="S35" t="n">
        <v>0.9999998875089746</v>
      </c>
      <c r="U35" t="e">
        <v>#N/A</v>
      </c>
      <c r="V35" t="n">
        <v>0.9999998875105343</v>
      </c>
      <c r="X35" t="e">
        <v>#N/A</v>
      </c>
      <c r="Y35" t="n">
        <v>0.9999998874734681</v>
      </c>
    </row>
    <row r="36">
      <c r="A36" t="inlineStr">
        <is>
          <t>m4.0_z0.00300_irv00_STANDARD_TDU12</t>
        </is>
      </c>
      <c r="F36" t="e">
        <v>#N/A</v>
      </c>
      <c r="G36" t="n">
        <v>0.9999999806408825</v>
      </c>
      <c r="I36" t="e">
        <v>#N/A</v>
      </c>
      <c r="J36" t="n">
        <v>0.9999999806935412</v>
      </c>
      <c r="L36" t="e">
        <v>#N/A</v>
      </c>
      <c r="M36" t="n">
        <v>1.000000083428936</v>
      </c>
      <c r="O36" t="e">
        <v>#N/A</v>
      </c>
      <c r="P36" t="n">
        <v>1.000000083321135</v>
      </c>
      <c r="R36" t="e">
        <v>#N/A</v>
      </c>
      <c r="S36" t="n">
        <v>1.000000083293154</v>
      </c>
      <c r="U36" t="e">
        <v>#N/A</v>
      </c>
      <c r="V36" t="n">
        <v>1.000000083294688</v>
      </c>
      <c r="X36" t="e">
        <v>#N/A</v>
      </c>
      <c r="Y36" t="n">
        <v>1.000000083428936</v>
      </c>
    </row>
    <row r="37">
      <c r="A37" t="inlineStr">
        <is>
          <t>m3.0_z0.00010_irv00_STANDARD_TDU16</t>
        </is>
      </c>
      <c r="F37" t="e">
        <v>#N/A</v>
      </c>
      <c r="G37" t="n">
        <v>1.000000011995298</v>
      </c>
      <c r="I37" t="e">
        <v>#N/A</v>
      </c>
      <c r="J37" t="n">
        <v>1.000000011969734</v>
      </c>
      <c r="L37" t="e">
        <v>#N/A</v>
      </c>
      <c r="M37" t="n">
        <v>0.9999999409362487</v>
      </c>
      <c r="O37" t="e">
        <v>#N/A</v>
      </c>
      <c r="P37" t="n">
        <v>0.9999999409494612</v>
      </c>
      <c r="R37" t="e">
        <v>#N/A</v>
      </c>
      <c r="S37" t="n">
        <v>0.9999999409534662</v>
      </c>
      <c r="U37" t="e">
        <v>#N/A</v>
      </c>
      <c r="V37" t="n">
        <v>0.9999999409555619</v>
      </c>
      <c r="X37" t="e">
        <v>#N/A</v>
      </c>
      <c r="Y37" t="n">
        <v>0.9999999409362487</v>
      </c>
    </row>
    <row r="38">
      <c r="A38" t="inlineStr">
        <is>
          <t>m3.0_z0.00300_irv00_STANDARD_TDU9</t>
        </is>
      </c>
      <c r="F38" t="e">
        <v>#N/A</v>
      </c>
      <c r="G38" t="n">
        <v>1.000000005971239</v>
      </c>
      <c r="I38" t="e">
        <v>#N/A</v>
      </c>
      <c r="J38" t="n">
        <v>1.00000000597184</v>
      </c>
      <c r="L38" t="e">
        <v>#N/A</v>
      </c>
      <c r="M38" t="n">
        <v>0.9999999813539148</v>
      </c>
      <c r="O38" t="e">
        <v>#N/A</v>
      </c>
      <c r="P38" t="n">
        <v>0.9999999813571353</v>
      </c>
      <c r="R38" t="e">
        <v>#N/A</v>
      </c>
      <c r="S38" t="n">
        <v>0.9999999813546273</v>
      </c>
      <c r="U38" t="e">
        <v>#N/A</v>
      </c>
      <c r="V38" t="n">
        <v>0.9999999813563997</v>
      </c>
      <c r="X38" t="e">
        <v>#N/A</v>
      </c>
      <c r="Y38" t="n">
        <v>0.9999999813539148</v>
      </c>
    </row>
    <row r="39">
      <c r="A39" t="inlineStr">
        <is>
          <t>m4.0_z0.00030_irv00_STANDARD_TDU19</t>
        </is>
      </c>
      <c r="F39" t="e">
        <v>#N/A</v>
      </c>
      <c r="G39" t="n">
        <v>0.999999997806298</v>
      </c>
      <c r="I39" t="e">
        <v>#N/A</v>
      </c>
      <c r="J39" t="n">
        <v>0.9999999979152715</v>
      </c>
      <c r="L39" t="e">
        <v>#N/A</v>
      </c>
      <c r="M39" t="n">
        <v>1.000000012285838</v>
      </c>
      <c r="O39" t="e">
        <v>#N/A</v>
      </c>
      <c r="P39" t="n">
        <v>1.000000012277957</v>
      </c>
      <c r="R39" t="e">
        <v>#N/A</v>
      </c>
      <c r="S39" t="n">
        <v>1.000000012278176</v>
      </c>
      <c r="U39" t="e">
        <v>#N/A</v>
      </c>
      <c r="V39" t="n">
        <v>1.000000012277305</v>
      </c>
      <c r="X39" t="e">
        <v>#N/A</v>
      </c>
      <c r="Y39" t="n">
        <v>1.000000012285838</v>
      </c>
    </row>
    <row r="40">
      <c r="A40" t="inlineStr">
        <is>
          <t>m3.0_z0.00600_irv00_STANDARD_TDU9</t>
        </is>
      </c>
      <c r="F40" t="e">
        <v>#N/A</v>
      </c>
      <c r="G40" t="n">
        <v>1.000000028105472</v>
      </c>
      <c r="I40" t="e">
        <v>#N/A</v>
      </c>
      <c r="J40" t="n">
        <v>1.000000028102269</v>
      </c>
      <c r="L40" t="e">
        <v>#N/A</v>
      </c>
      <c r="M40" t="n">
        <v>0.99999991145095</v>
      </c>
      <c r="O40" t="e">
        <v>#N/A</v>
      </c>
      <c r="P40" t="n">
        <v>0.9999999114852568</v>
      </c>
      <c r="R40" t="e">
        <v>#N/A</v>
      </c>
      <c r="S40" t="n">
        <v>0.9999999114978918</v>
      </c>
      <c r="U40" t="e">
        <v>#N/A</v>
      </c>
      <c r="V40" t="n">
        <v>0.9999999114955679</v>
      </c>
      <c r="X40" t="e">
        <v>#N/A</v>
      </c>
      <c r="Y40" t="n">
        <v>0.99999991145095</v>
      </c>
    </row>
    <row r="41">
      <c r="A41" t="inlineStr">
        <is>
          <t>m4.0_z0.00100_irv00_STANDARD_TDU15</t>
        </is>
      </c>
      <c r="F41" t="e">
        <v>#N/A</v>
      </c>
      <c r="G41" t="n">
        <v>1.000000000055917</v>
      </c>
      <c r="I41" t="e">
        <v>#N/A</v>
      </c>
      <c r="J41" t="n">
        <v>1.000000000163219</v>
      </c>
      <c r="L41" t="e">
        <v>#N/A</v>
      </c>
      <c r="M41" t="n">
        <v>0.9999999997425384</v>
      </c>
      <c r="O41" t="e">
        <v>#N/A</v>
      </c>
      <c r="P41" t="n">
        <v>0.9999999997324363</v>
      </c>
      <c r="R41" t="e">
        <v>#N/A</v>
      </c>
      <c r="S41" t="n">
        <v>0.9999999997301789</v>
      </c>
      <c r="U41" t="e">
        <v>#N/A</v>
      </c>
      <c r="V41" t="n">
        <v>0.9999999997319605</v>
      </c>
      <c r="X41" t="e">
        <v>#N/A</v>
      </c>
      <c r="Y41" t="n">
        <v>0.9999999997425384</v>
      </c>
    </row>
    <row r="42">
      <c r="A42" t="inlineStr">
        <is>
          <t>m4.0_z0.02000_irv00_STANDARD_TDU8</t>
        </is>
      </c>
      <c r="F42" t="e">
        <v>#N/A</v>
      </c>
      <c r="G42" t="n">
        <v>0.9999999285950628</v>
      </c>
      <c r="I42" t="e">
        <v>#N/A</v>
      </c>
      <c r="J42" t="n">
        <v>0.9999999280533581</v>
      </c>
      <c r="L42" t="e">
        <v>#N/A</v>
      </c>
      <c r="M42" t="n">
        <v>1.000000813179185</v>
      </c>
      <c r="O42" t="e">
        <v>#N/A</v>
      </c>
      <c r="P42" t="n">
        <v>1.000000766181075</v>
      </c>
      <c r="R42" t="e">
        <v>#N/A</v>
      </c>
      <c r="S42" t="n">
        <v>1.000000774831373</v>
      </c>
      <c r="U42" t="e">
        <v>#N/A</v>
      </c>
      <c r="V42" t="n">
        <v>1.000000774677615</v>
      </c>
      <c r="X42" t="e">
        <v>#N/A</v>
      </c>
      <c r="Y42" t="n">
        <v>1.000000813179185</v>
      </c>
    </row>
    <row r="43">
      <c r="A43" t="inlineStr">
        <is>
          <t>m3.0_z0.00030_irv00_STANDARD_TDU13</t>
        </is>
      </c>
      <c r="F43" t="e">
        <v>#N/A</v>
      </c>
      <c r="G43" t="n">
        <v>1.00000000209321</v>
      </c>
      <c r="I43" t="e">
        <v>#N/A</v>
      </c>
      <c r="J43" t="n">
        <v>1.000000002134107</v>
      </c>
      <c r="L43" t="e">
        <v>#N/A</v>
      </c>
      <c r="M43" t="n">
        <v>0.9999999945777809</v>
      </c>
      <c r="O43" t="e">
        <v>#N/A</v>
      </c>
      <c r="P43" t="n">
        <v>0.999999994578781</v>
      </c>
      <c r="R43" t="e">
        <v>#N/A</v>
      </c>
      <c r="S43" t="n">
        <v>0.9999999945772452</v>
      </c>
      <c r="U43" t="e">
        <v>#N/A</v>
      </c>
      <c r="V43" t="n">
        <v>0.9999999945772104</v>
      </c>
      <c r="X43" t="e">
        <v>#N/A</v>
      </c>
      <c r="Y43" t="n">
        <v>0.9999999945777809</v>
      </c>
    </row>
    <row r="44">
      <c r="A44" t="inlineStr">
        <is>
          <t>m4.0_z0.00600_irv00_STANDARD_TDU9</t>
        </is>
      </c>
      <c r="F44" t="e">
        <v>#N/A</v>
      </c>
      <c r="G44" t="n">
        <v>0.9999999960148155</v>
      </c>
      <c r="I44" t="e">
        <v>#N/A</v>
      </c>
      <c r="J44" t="n">
        <v>0.9999999959507498</v>
      </c>
      <c r="L44" t="e">
        <v>#N/A</v>
      </c>
      <c r="M44" t="n">
        <v>1.000000019839796</v>
      </c>
      <c r="O44" t="e">
        <v>#N/A</v>
      </c>
      <c r="P44" t="n">
        <v>1.000000019737545</v>
      </c>
      <c r="R44" t="e">
        <v>#N/A</v>
      </c>
      <c r="S44" t="n">
        <v>1.000000019715012</v>
      </c>
      <c r="U44" t="e">
        <v>#N/A</v>
      </c>
      <c r="V44" t="n">
        <v>1.000000019717457</v>
      </c>
      <c r="X44" t="e">
        <v>#N/A</v>
      </c>
      <c r="Y44" t="n">
        <v>1.000000019839796</v>
      </c>
    </row>
    <row r="45">
      <c r="A45" t="inlineStr">
        <is>
          <t>m3.0_z0.02000_irv00_STANDARD_TDU14</t>
        </is>
      </c>
      <c r="F45" t="e">
        <v>#N/A</v>
      </c>
      <c r="G45" t="n">
        <v>1.000000047347177</v>
      </c>
      <c r="I45" t="e">
        <v>#N/A</v>
      </c>
      <c r="J45" t="n">
        <v>1.000000047411117</v>
      </c>
      <c r="L45" t="e">
        <v>#N/A</v>
      </c>
      <c r="M45" t="n">
        <v>0.9999996588353524</v>
      </c>
      <c r="O45" t="e">
        <v>#N/A</v>
      </c>
      <c r="P45" t="n">
        <v>0.9999996589074067</v>
      </c>
      <c r="R45" t="e">
        <v>#N/A</v>
      </c>
      <c r="S45" t="n">
        <v>0.9999996589173821</v>
      </c>
      <c r="U45" t="e">
        <v>#N/A</v>
      </c>
      <c r="V45" t="n">
        <v>0.9999996589190701</v>
      </c>
      <c r="X45" t="e">
        <v>#N/A</v>
      </c>
      <c r="Y45" t="n">
        <v>0.9999996588353524</v>
      </c>
    </row>
    <row r="46">
      <c r="A46" t="inlineStr">
        <is>
          <t>m3.0_z0.00100_irv00_STANDARD_TDU11</t>
        </is>
      </c>
      <c r="F46" t="e">
        <v>#N/A</v>
      </c>
      <c r="G46" t="n">
        <v>1.000000025197802</v>
      </c>
      <c r="I46" t="e">
        <v>#N/A</v>
      </c>
      <c r="J46" t="n">
        <v>1.000000025198433</v>
      </c>
      <c r="L46" t="e">
        <v>#N/A</v>
      </c>
      <c r="M46" t="n">
        <v>0.9999999380929679</v>
      </c>
      <c r="O46" t="e">
        <v>#N/A</v>
      </c>
      <c r="P46" t="n">
        <v>0.9999999381106214</v>
      </c>
      <c r="R46" t="e">
        <v>#N/A</v>
      </c>
      <c r="S46" t="n">
        <v>0.9999999381192733</v>
      </c>
      <c r="U46" t="e">
        <v>#N/A</v>
      </c>
      <c r="V46" t="n">
        <v>0.9999999381224202</v>
      </c>
      <c r="X46" t="e">
        <v>#N/A</v>
      </c>
      <c r="Y46" t="n">
        <v>0.9999999380929679</v>
      </c>
    </row>
  </sheetData>
  <pageMargins left="0.75" right="0.75" top="1" bottom="1" header="0.5" footer="0.5"/>
  <drawing r:id="rId1"/>
</worksheet>
</file>

<file path=docProps/app.xml><?xml version="1.0" encoding="utf-8"?>
<Properties xmlns="http://schemas.openxmlformats.org/officeDocument/2006/extended-properties">
  <Application>Microsoft Excel</Application>
  <AppVersion>3.0</AppVersion>
</Properties>
</file>

<file path=docProps/core.xml><?xml version="1.0" encoding="utf-8"?>
<cp:coreProperties xmlns:cp="http://schemas.openxmlformats.org/package/2006/metadata/core-properties" xmlns:dc="http://purl.org/dc/elements/1.1/" xmlns:dcterms="http://purl.org/dc/terms/" xmlns:xsi="http://www.w3.org/2001/XMLSchema-instance">
  <dc:creator>openpyxl</dc:creator>
  <dcterms:created xsi:type="dcterms:W3CDTF">2022-10-04T13:29:26Z</dcterms:created>
  <dcterms:modified xsi:type="dcterms:W3CDTF">2023-01-20T09:25:38Z</dcterms:modified>
  <cp:lastModifiedBy>Mattias Ek</cp:lastModifiedBy>
</cp:coreProperties>
</file>